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updateLinks="never" codeName="ThisWorkbook" defaultThemeVersion="124226"/>
  <mc:AlternateContent xmlns:mc="http://schemas.openxmlformats.org/markup-compatibility/2006">
    <mc:Choice Requires="x15">
      <x15ac:absPath xmlns:x15ac="http://schemas.microsoft.com/office/spreadsheetml/2010/11/ac" url="M:\IBTA\Client Files\Website\Plugfests\IBTA-PF40-Registration\IBTA Plugfest 40\Registration Forms\"/>
    </mc:Choice>
  </mc:AlternateContent>
  <xr:revisionPtr revIDLastSave="0" documentId="8_{5855A819-0CD6-4E1D-910F-5F03657543E3}" xr6:coauthVersionLast="47" xr6:coauthVersionMax="47" xr10:uidLastSave="{00000000-0000-0000-0000-000000000000}"/>
  <bookViews>
    <workbookView xWindow="29925" yWindow="1080" windowWidth="18570" windowHeight="13350" xr2:uid="{00000000-000D-0000-FFFF-FFFF00000000}"/>
  </bookViews>
  <sheets>
    <sheet name="ReadMe" sheetId="9" r:id="rId1"/>
    <sheet name="Cover Sheet" sheetId="13" r:id="rId2"/>
    <sheet name="RNICs" sheetId="15" r:id="rId3"/>
    <sheet name="Switches" sheetId="7" r:id="rId4"/>
    <sheet name="Defines" sheetId="10" r:id="rId5"/>
    <sheet name="Versions" sheetId="14" r:id="rId6"/>
  </sheets>
  <externalReferences>
    <externalReference r:id="rId7"/>
  </externalReferences>
  <definedNames>
    <definedName name="ArrivalDate" localSheetId="5">[1]Defines!$B$6</definedName>
    <definedName name="ArrivalDate">Defines!$B$6</definedName>
    <definedName name="Date">Defines!$B$5</definedName>
    <definedName name="IL">Defines!$B$4</definedName>
    <definedName name="Instructions" localSheetId="5">[1]Defines!$B$2</definedName>
    <definedName name="Instructions">Defines!$B$2</definedName>
    <definedName name="Plugfest" localSheetId="5">[1]Defines!$B$3</definedName>
    <definedName name="Plugfest">Defines!$B$3</definedName>
    <definedName name="_xlnm.Print_Area" localSheetId="1">'Cover Sheet'!$B$2:$K$41</definedName>
    <definedName name="_xlnm.Print_Area" localSheetId="2">RNICs!$A$1:$AD$31</definedName>
    <definedName name="_xlnm.Print_Area" localSheetId="3">Switches!$A$1:$AD$31</definedName>
    <definedName name="RegistrationDate" localSheetId="5">[1]Defines!$B$7</definedName>
    <definedName name="RegistrationDate">Defines!$B$7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5" l="1"/>
  <c r="F38" i="13" s="1"/>
  <c r="C19" i="15"/>
  <c r="A3" i="9" l="1"/>
  <c r="A15" i="9" l="1"/>
  <c r="H10" i="13" l="1"/>
  <c r="F8" i="13" l="1"/>
  <c r="D20" i="7" l="1"/>
  <c r="F39" i="13" s="1"/>
  <c r="C19" i="7" l="1"/>
  <c r="F4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 LaMontagne</author>
    <author>rsdance</author>
  </authors>
  <commentList>
    <comment ref="R6" authorId="0" shapeId="0" xr:uid="{82D96C1C-57AD-488E-B412-5F35E4774A16}">
      <text>
        <r>
          <rPr>
            <b/>
            <sz val="8"/>
            <color indexed="81"/>
            <rFont val="Tahoma"/>
            <family val="2"/>
          </rPr>
          <t>Number of Ports</t>
        </r>
      </text>
    </comment>
    <comment ref="Z6" authorId="1" shapeId="0" xr:uid="{9D66B6EF-9F73-4B85-86C5-B18861CFB33A}">
      <text>
        <r>
          <rPr>
            <b/>
            <sz val="9"/>
            <color indexed="81"/>
            <rFont val="Tahoma"/>
            <family val="2"/>
          </rPr>
          <t>rsdance:</t>
        </r>
        <r>
          <rPr>
            <sz val="9"/>
            <color indexed="81"/>
            <rFont val="Tahoma"/>
            <family val="2"/>
          </rPr>
          <t xml:space="preserve">
Hardware Version
</t>
        </r>
      </text>
    </comment>
    <comment ref="AA6" authorId="0" shapeId="0" xr:uid="{806F4A64-C256-426D-B77B-F78E816210FA}">
      <text>
        <r>
          <rPr>
            <b/>
            <sz val="8"/>
            <color indexed="81"/>
            <rFont val="Tahoma"/>
            <family val="2"/>
          </rPr>
          <t>Firmware Version</t>
        </r>
      </text>
    </comment>
    <comment ref="AB6" authorId="1" shapeId="0" xr:uid="{DAA52585-04F3-450A-8794-D01FD34A3142}">
      <text>
        <r>
          <rPr>
            <b/>
            <sz val="9"/>
            <color indexed="81"/>
            <rFont val="Tahoma"/>
            <family val="2"/>
          </rPr>
          <t>rsdance:</t>
        </r>
        <r>
          <rPr>
            <sz val="9"/>
            <color indexed="81"/>
            <rFont val="Tahoma"/>
            <family val="2"/>
          </rPr>
          <t xml:space="preserve">
Software Version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 LaMontagne</author>
    <author>rsdance</author>
  </authors>
  <commentList>
    <comment ref="R6" authorId="0" shapeId="0" xr:uid="{00000000-0006-0000-0300-000001000000}">
      <text>
        <r>
          <rPr>
            <b/>
            <sz val="8"/>
            <color indexed="81"/>
            <rFont val="Tahoma"/>
            <family val="2"/>
          </rPr>
          <t>Number of Ports</t>
        </r>
      </text>
    </comment>
    <comment ref="Z6" authorId="1" shapeId="0" xr:uid="{C3367170-E8AF-4840-9236-6372D30D29BE}">
      <text>
        <r>
          <rPr>
            <b/>
            <sz val="9"/>
            <color indexed="81"/>
            <rFont val="Tahoma"/>
            <family val="2"/>
          </rPr>
          <t>rsdance:</t>
        </r>
        <r>
          <rPr>
            <sz val="9"/>
            <color indexed="81"/>
            <rFont val="Tahoma"/>
            <family val="2"/>
          </rPr>
          <t xml:space="preserve">
Hardware Version
</t>
        </r>
      </text>
    </comment>
    <comment ref="AA6" authorId="0" shapeId="0" xr:uid="{6BD142AA-FE3A-4EA9-B4DF-2CB123C1C1BB}">
      <text>
        <r>
          <rPr>
            <b/>
            <sz val="8"/>
            <color indexed="81"/>
            <rFont val="Tahoma"/>
            <family val="2"/>
          </rPr>
          <t>Firmware Version</t>
        </r>
      </text>
    </comment>
    <comment ref="AB6" authorId="1" shapeId="0" xr:uid="{32E3B883-186D-4366-9905-FA6B0CC6ECD8}">
      <text>
        <r>
          <rPr>
            <b/>
            <sz val="9"/>
            <color indexed="81"/>
            <rFont val="Tahoma"/>
            <family val="2"/>
          </rPr>
          <t>rsdance:</t>
        </r>
        <r>
          <rPr>
            <sz val="9"/>
            <color indexed="81"/>
            <rFont val="Tahoma"/>
            <family val="2"/>
          </rPr>
          <t xml:space="preserve">
Software Version</t>
        </r>
      </text>
    </comment>
  </commentList>
</comments>
</file>

<file path=xl/sharedStrings.xml><?xml version="1.0" encoding="utf-8"?>
<sst xmlns="http://schemas.openxmlformats.org/spreadsheetml/2006/main" count="146" uniqueCount="101">
  <si>
    <t>Manufacturer</t>
  </si>
  <si>
    <t xml:space="preserve">Product Description </t>
  </si>
  <si>
    <t>Model</t>
  </si>
  <si>
    <t>Ports</t>
  </si>
  <si>
    <t>HW</t>
  </si>
  <si>
    <t>1.1.0</t>
  </si>
  <si>
    <t xml:space="preserve">Date: </t>
  </si>
  <si>
    <t>Vendor Information</t>
  </si>
  <si>
    <t>Company Name:</t>
  </si>
  <si>
    <t>Address:</t>
  </si>
  <si>
    <t>Phone:</t>
  </si>
  <si>
    <t>Title:</t>
  </si>
  <si>
    <t>Email:</t>
  </si>
  <si>
    <t>Switches</t>
  </si>
  <si>
    <t>Example: XYZ Technologies</t>
  </si>
  <si>
    <t>Total Entries</t>
  </si>
  <si>
    <t>(calculated from individual sheets)</t>
  </si>
  <si>
    <t>PLEASE READ THESE INSTRUCTIONS FIRST</t>
  </si>
  <si>
    <t>Yes</t>
  </si>
  <si>
    <t>No</t>
  </si>
  <si>
    <t xml:space="preserve">Cover Sheet </t>
  </si>
  <si>
    <t>Enter information in the yellow areas</t>
  </si>
  <si>
    <t>Schedule of Actions:</t>
  </si>
  <si>
    <t>Attn: IBTA Plugfest</t>
  </si>
  <si>
    <t>Totals at the bottom will be completed automatically.</t>
  </si>
  <si>
    <t>Enter data on each individual Device to be registered and tested at the Plugfest.</t>
  </si>
  <si>
    <t>If you have any questions regarding proper completion, please contact us at:</t>
  </si>
  <si>
    <r>
      <rPr>
        <b/>
        <u/>
        <sz val="11"/>
        <color indexed="12"/>
        <rFont val="Arial"/>
        <family val="2"/>
      </rPr>
      <t>Email</t>
    </r>
    <r>
      <rPr>
        <u/>
        <sz val="11"/>
        <color indexed="12"/>
        <rFont val="Arial"/>
        <family val="2"/>
      </rPr>
      <t>: ibta_plugfest@soft-forge.com</t>
    </r>
  </si>
  <si>
    <t>1.  Complete this device registration form and send to:</t>
  </si>
  <si>
    <t>Additional Plugfest Attendees</t>
  </si>
  <si>
    <t>Name</t>
  </si>
  <si>
    <t>Description</t>
  </si>
  <si>
    <t>Instruction</t>
  </si>
  <si>
    <t>Plugfest</t>
  </si>
  <si>
    <t>IL</t>
  </si>
  <si>
    <t xml:space="preserve">Submission of this form indicates that this device has been tested by the vendor and meets the compliance readiness requirements according to the testing guidelines established by the IBTA to participate in Integrator List testing during </t>
  </si>
  <si>
    <t>Date</t>
  </si>
  <si>
    <t xml:space="preserve">General Instructions for Device Registration for IBTA </t>
  </si>
  <si>
    <t>FW</t>
  </si>
  <si>
    <t>1.9.3</t>
  </si>
  <si>
    <t>RE-123001-XYZ</t>
  </si>
  <si>
    <t>XYZ Super Switch</t>
  </si>
  <si>
    <t>ArrivalDate</t>
  </si>
  <si>
    <t>Departure Date:</t>
  </si>
  <si>
    <t>Primary Contact:</t>
  </si>
  <si>
    <t>Personally Attending Plugfest?</t>
  </si>
  <si>
    <r>
      <t>(</t>
    </r>
    <r>
      <rPr>
        <b/>
        <sz val="10"/>
        <color indexed="12"/>
        <rFont val="Arial"/>
        <family val="2"/>
      </rPr>
      <t>Yes</t>
    </r>
    <r>
      <rPr>
        <sz val="10"/>
        <rFont val="Arial"/>
        <family val="2"/>
      </rPr>
      <t>/</t>
    </r>
    <r>
      <rPr>
        <b/>
        <sz val="10"/>
        <color indexed="10"/>
        <rFont val="Arial"/>
        <family val="2"/>
      </rPr>
      <t>No</t>
    </r>
    <r>
      <rPr>
        <sz val="10"/>
        <rFont val="Arial"/>
        <family val="2"/>
      </rPr>
      <t>)</t>
    </r>
  </si>
  <si>
    <t>Arrival Date:</t>
  </si>
  <si>
    <t>Email</t>
  </si>
  <si>
    <t>Arrival</t>
  </si>
  <si>
    <t>Departure</t>
  </si>
  <si>
    <t>To remove the protection: Use "CIWG" as the password.</t>
  </si>
  <si>
    <t>RegistrationDate</t>
  </si>
  <si>
    <t>Registration Deadline:</t>
  </si>
  <si>
    <t>RNICs</t>
  </si>
  <si>
    <t>Total</t>
  </si>
  <si>
    <t>RoCE Switches</t>
  </si>
  <si>
    <t>Cell:</t>
  </si>
  <si>
    <t>Attendee #1</t>
  </si>
  <si>
    <t>Attendee #2</t>
  </si>
  <si>
    <t>Attendee #3</t>
  </si>
  <si>
    <t>Attendee #4</t>
  </si>
  <si>
    <t>Attendee #5</t>
  </si>
  <si>
    <r>
      <rPr>
        <b/>
        <sz val="12"/>
        <color rgb="FFFF0000"/>
        <rFont val="Times New Roman"/>
        <family val="1"/>
      </rPr>
      <t>Note:</t>
    </r>
    <r>
      <rPr>
        <b/>
        <sz val="12"/>
        <rFont val="Times New Roman"/>
        <family val="1"/>
      </rPr>
      <t xml:space="preserve"> Please fill in all sections that have colored highlights - replace exisitng text with your information.</t>
    </r>
  </si>
  <si>
    <t>RoCE Device Registration</t>
  </si>
  <si>
    <t>Versions</t>
  </si>
  <si>
    <t>Comment</t>
  </si>
  <si>
    <t>Who</t>
  </si>
  <si>
    <t>RSD</t>
  </si>
  <si>
    <t>UNH-IOL</t>
  </si>
  <si>
    <t>21 Madbury Rd., Ste 100</t>
  </si>
  <si>
    <t>Durham, NH 03824-2066</t>
  </si>
  <si>
    <t>Device Tabs (Switches, HCAs and Integrated Systems)</t>
  </si>
  <si>
    <t xml:space="preserve">SW </t>
  </si>
  <si>
    <t>1.7.5</t>
  </si>
  <si>
    <t>Support</t>
  </si>
  <si>
    <t>RoCE RNICs</t>
  </si>
  <si>
    <t>XYZ End Point</t>
  </si>
  <si>
    <t>2</t>
  </si>
  <si>
    <t>25 GbE
Support</t>
  </si>
  <si>
    <t>40 GbE
Support</t>
  </si>
  <si>
    <t>50 GbE
Support</t>
  </si>
  <si>
    <t>100 GbE
Support</t>
  </si>
  <si>
    <t>200 GbE
Support</t>
  </si>
  <si>
    <t>400 GbE
Support</t>
  </si>
  <si>
    <t>Plugfest #40 - May 2023</t>
  </si>
  <si>
    <t>May 2023 Plugfest</t>
  </si>
  <si>
    <t>2. All cables registered for testing MUST be shipped to arrive at UNH-IOL by Monday, April 10, 2022</t>
  </si>
  <si>
    <t>1 CBL Place</t>
  </si>
  <si>
    <t>Some Town</t>
  </si>
  <si>
    <t>Somewhere, ST 12345</t>
  </si>
  <si>
    <t>321-444-5678</t>
  </si>
  <si>
    <t>CBL Supercomputers</t>
  </si>
  <si>
    <t>CTO</t>
  </si>
  <si>
    <t>Email Address</t>
  </si>
  <si>
    <t>John Doe</t>
  </si>
  <si>
    <t>321-444-6789</t>
  </si>
  <si>
    <t>Plug Fest</t>
  </si>
  <si>
    <t>800 GbE
Support</t>
  </si>
  <si>
    <t>First Draft for PF40</t>
  </si>
  <si>
    <t>Device-Registration-RoCE-Form-PF40-v2023-02-08.xlsx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</si>
</sst>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409]mmmm\ d\,\ yyyy;@"/>
    <numFmt numFmtId="165" formatCode="[&lt;=9999999]###\-####;\(###\)\ ###\-####"/>
    <numFmt numFmtId="166" formatCode="mm/dd/yy;@"/>
    <numFmt numFmtId="167" formatCode="[$-F800]dddd\,\ mmmm\ dd\,\ yyyy"/>
  </numFmts>
  <fonts count="35" x14ac:knownFonts="1">
    <font>
      <sz val="10"/>
      <name val="Arial"/>
    </font>
    <font>
      <sz val="11"/>
      <color theme="1"/>
      <name val="Calibri"/>
      <family val="2"/>
      <scheme val="minor"/>
    </font>
    <font>
      <sz val="10"/>
      <name val="Arial"/>
      <family val="2"/>
    </font>
    <font>
      <u/>
      <sz val="10"/>
      <color indexed="12"/>
      <name val="Arial"/>
      <family val="2"/>
    </font>
    <font>
      <b/>
      <u/>
      <sz val="16"/>
      <name val="Arial"/>
      <family val="2"/>
    </font>
    <font>
      <b/>
      <sz val="10"/>
      <name val="Arial"/>
      <family val="2"/>
    </font>
    <font>
      <sz val="10"/>
      <color indexed="8"/>
      <name val="Arial"/>
      <family val="2"/>
    </font>
    <font>
      <b/>
      <sz val="8"/>
      <color indexed="81"/>
      <name val="Tahoma"/>
      <family val="2"/>
    </font>
    <font>
      <b/>
      <sz val="10"/>
      <color indexed="43"/>
      <name val="Arial"/>
      <family val="2"/>
    </font>
    <font>
      <b/>
      <u/>
      <sz val="10"/>
      <name val="Arial"/>
      <family val="2"/>
    </font>
    <font>
      <sz val="10"/>
      <name val="Arial"/>
      <family val="2"/>
    </font>
    <font>
      <b/>
      <sz val="14"/>
      <name val="Arial"/>
      <family val="2"/>
    </font>
    <font>
      <b/>
      <sz val="12"/>
      <name val="Times New Roman"/>
      <family val="1"/>
    </font>
    <font>
      <sz val="9"/>
      <name val="Arial"/>
      <family val="2"/>
    </font>
    <font>
      <b/>
      <sz val="10"/>
      <color indexed="12"/>
      <name val="Arial"/>
      <family val="2"/>
    </font>
    <font>
      <sz val="12"/>
      <name val="Arial"/>
      <family val="2"/>
    </font>
    <font>
      <b/>
      <sz val="10"/>
      <color indexed="9"/>
      <name val="Arial"/>
      <family val="2"/>
    </font>
    <font>
      <b/>
      <sz val="8"/>
      <color indexed="8"/>
      <name val="Arial"/>
      <family val="2"/>
    </font>
    <font>
      <b/>
      <u/>
      <sz val="12"/>
      <color indexed="12"/>
      <name val="Arial"/>
      <family val="2"/>
    </font>
    <font>
      <sz val="11"/>
      <name val="Arial"/>
      <family val="2"/>
    </font>
    <font>
      <b/>
      <u/>
      <sz val="11"/>
      <color indexed="12"/>
      <name val="Arial"/>
      <family val="2"/>
    </font>
    <font>
      <sz val="11"/>
      <color indexed="8"/>
      <name val="Arial"/>
      <family val="2"/>
    </font>
    <font>
      <u/>
      <sz val="11"/>
      <color indexed="12"/>
      <name val="Arial"/>
      <family val="2"/>
    </font>
    <font>
      <sz val="10"/>
      <color theme="0"/>
      <name val="Arial"/>
      <family val="2"/>
    </font>
    <font>
      <b/>
      <sz val="10"/>
      <color rgb="FFFF0000"/>
      <name val="Arial"/>
      <family val="2"/>
    </font>
    <font>
      <b/>
      <sz val="11"/>
      <color rgb="FFFF0000"/>
      <name val="Arial"/>
      <family val="2"/>
    </font>
    <font>
      <sz val="11"/>
      <color rgb="FF000000"/>
      <name val="Arial"/>
      <family val="2"/>
    </font>
    <font>
      <b/>
      <sz val="12"/>
      <color rgb="FF000000"/>
      <name val="Arial"/>
      <family val="2"/>
    </font>
    <font>
      <b/>
      <sz val="10"/>
      <color indexed="10"/>
      <name val="Arial"/>
      <family val="2"/>
    </font>
    <font>
      <u/>
      <sz val="12"/>
      <color indexed="12"/>
      <name val="Times New Roman"/>
      <family val="1"/>
    </font>
    <font>
      <b/>
      <sz val="12"/>
      <color rgb="FFFF0000"/>
      <name val="Times New Roman"/>
      <family val="1"/>
    </font>
    <font>
      <b/>
      <sz val="12"/>
      <color indexed="8"/>
      <name val="Arial"/>
      <family val="2"/>
    </font>
    <font>
      <sz val="9"/>
      <color indexed="81"/>
      <name val="Tahoma"/>
      <family val="2"/>
    </font>
    <font>
      <b/>
      <sz val="9"/>
      <color indexed="81"/>
      <name val="Tahoma"/>
      <family val="2"/>
    </font>
    <font>
      <b/>
      <i/>
      <sz val="10"/>
      <color rgb="FF0000FF"/>
      <name val="Arial"/>
      <family val="2"/>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9">
    <xf numFmtId="164" fontId="0" fillId="0" borderId="0" applyNumberFormat="0" applyFill="0" applyBorder="0" applyAlignment="0" applyProtection="0">
      <alignment vertical="center"/>
      <protection locked="0"/>
    </xf>
    <xf numFmtId="0" fontId="3" fillId="0" borderId="0" applyNumberFormat="0" applyFill="0" applyBorder="0" applyAlignment="0" applyProtection="0">
      <alignment vertical="top"/>
      <protection locked="0"/>
    </xf>
    <xf numFmtId="164" fontId="10" fillId="0" borderId="0" applyNumberFormat="0" applyFill="0" applyBorder="0" applyAlignment="0" applyProtection="0">
      <alignment vertical="center"/>
      <protection locked="0"/>
    </xf>
    <xf numFmtId="164" fontId="2" fillId="0" borderId="0" applyNumberFormat="0" applyFill="0" applyBorder="0" applyAlignment="0" applyProtection="0">
      <alignment vertical="center"/>
      <protection locked="0"/>
    </xf>
    <xf numFmtId="0" fontId="2" fillId="0" borderId="0"/>
    <xf numFmtId="0" fontId="2" fillId="0" borderId="0"/>
    <xf numFmtId="164" fontId="2" fillId="0" borderId="0" applyNumberFormat="0" applyFill="0" applyBorder="0" applyAlignment="0" applyProtection="0">
      <alignment vertical="center"/>
      <protection locked="0"/>
    </xf>
    <xf numFmtId="0" fontId="2" fillId="0" borderId="0"/>
    <xf numFmtId="44" fontId="2" fillId="0" borderId="0" applyFont="0" applyFill="0" applyBorder="0" applyAlignment="0" applyProtection="0"/>
    <xf numFmtId="0" fontId="3" fillId="0" borderId="0" applyNumberFormat="0" applyFill="0" applyBorder="0" applyAlignment="0" applyProtection="0">
      <alignment vertical="top"/>
      <protection locked="0"/>
    </xf>
    <xf numFmtId="166" fontId="2" fillId="0" borderId="0" applyNumberFormat="0" applyFill="0" applyBorder="0" applyAlignment="0" applyProtection="0">
      <alignment vertical="center"/>
      <protection locked="0"/>
    </xf>
    <xf numFmtId="166" fontId="2" fillId="0" borderId="0" applyNumberFormat="0" applyFill="0" applyBorder="0" applyAlignment="0" applyProtection="0">
      <alignment vertical="center"/>
      <protection locked="0"/>
    </xf>
    <xf numFmtId="166" fontId="2" fillId="0" borderId="0" applyNumberFormat="0" applyFill="0" applyBorder="0" applyAlignment="0" applyProtection="0">
      <alignment vertical="center"/>
      <protection locked="0"/>
    </xf>
    <xf numFmtId="166" fontId="2" fillId="0" borderId="0" applyNumberFormat="0" applyFill="0" applyBorder="0" applyAlignment="0" applyProtection="0">
      <alignment vertical="center"/>
      <protection locked="0"/>
    </xf>
    <xf numFmtId="164" fontId="2" fillId="0" borderId="0" applyNumberFormat="0" applyFill="0" applyBorder="0" applyAlignment="0" applyProtection="0">
      <alignment vertical="center"/>
      <protection locked="0"/>
    </xf>
    <xf numFmtId="9" fontId="2" fillId="0" borderId="0" applyFont="0" applyFill="0" applyBorder="0" applyAlignment="0" applyProtection="0"/>
    <xf numFmtId="164" fontId="2" fillId="0" borderId="0" applyNumberFormat="0" applyFill="0" applyBorder="0" applyAlignment="0" applyProtection="0">
      <alignment vertical="center"/>
      <protection locked="0"/>
    </xf>
    <xf numFmtId="0" fontId="1" fillId="0" borderId="0"/>
    <xf numFmtId="0" fontId="2" fillId="0" borderId="0"/>
    <xf numFmtId="0" fontId="2" fillId="0" borderId="0"/>
    <xf numFmtId="0" fontId="3" fillId="0" borderId="0" applyNumberFormat="0" applyFill="0" applyBorder="0" applyAlignment="0" applyProtection="0">
      <alignment vertical="top"/>
      <protection locked="0"/>
    </xf>
    <xf numFmtId="0" fontId="1" fillId="0" borderId="0"/>
    <xf numFmtId="0" fontId="2" fillId="0" borderId="0"/>
    <xf numFmtId="166" fontId="2" fillId="0" borderId="0" applyNumberFormat="0" applyFill="0" applyBorder="0" applyAlignment="0" applyProtection="0">
      <alignment vertical="center"/>
      <protection locked="0"/>
    </xf>
    <xf numFmtId="166" fontId="2" fillId="0" borderId="0" applyNumberFormat="0" applyFill="0" applyBorder="0" applyAlignment="0" applyProtection="0">
      <alignment vertical="center"/>
      <protection locked="0"/>
    </xf>
    <xf numFmtId="9" fontId="2" fillId="0" borderId="0" applyFont="0" applyFill="0" applyBorder="0" applyAlignment="0" applyProtection="0"/>
    <xf numFmtId="9" fontId="1" fillId="0" borderId="0" applyFont="0" applyFill="0" applyBorder="0" applyAlignment="0" applyProtection="0"/>
    <xf numFmtId="164" fontId="3" fillId="0" borderId="0" applyNumberFormat="0" applyFill="0" applyBorder="0" applyAlignment="0" applyProtection="0">
      <alignment vertical="top"/>
      <protection locked="0"/>
    </xf>
    <xf numFmtId="164" fontId="2" fillId="0" borderId="0"/>
  </cellStyleXfs>
  <cellXfs count="185">
    <xf numFmtId="164" fontId="0" fillId="0" borderId="0" xfId="0">
      <alignment vertical="center"/>
      <protection locked="0"/>
    </xf>
    <xf numFmtId="164" fontId="0" fillId="0" borderId="0" xfId="0" applyProtection="1">
      <alignment vertical="center"/>
    </xf>
    <xf numFmtId="164" fontId="0" fillId="0" borderId="0" xfId="0" applyBorder="1" applyProtection="1">
      <alignment vertical="center"/>
    </xf>
    <xf numFmtId="164" fontId="0" fillId="2" borderId="0" xfId="0" applyFill="1" applyBorder="1" applyProtection="1">
      <alignment vertical="center"/>
    </xf>
    <xf numFmtId="0" fontId="3" fillId="2" borderId="0" xfId="1" applyFill="1" applyBorder="1" applyAlignment="1" applyProtection="1">
      <alignment horizontal="center"/>
    </xf>
    <xf numFmtId="164" fontId="2" fillId="1" borderId="1" xfId="3" applyFill="1" applyBorder="1" applyProtection="1">
      <alignment vertical="center"/>
    </xf>
    <xf numFmtId="164" fontId="2" fillId="1" borderId="10" xfId="3" applyFill="1" applyBorder="1" applyProtection="1">
      <alignment vertical="center"/>
    </xf>
    <xf numFmtId="164" fontId="2" fillId="1" borderId="10" xfId="3" applyFill="1" applyBorder="1" applyAlignment="1" applyProtection="1">
      <alignment horizontal="center"/>
    </xf>
    <xf numFmtId="164" fontId="2" fillId="1" borderId="3" xfId="3" applyFill="1" applyBorder="1" applyProtection="1">
      <alignment vertical="center"/>
    </xf>
    <xf numFmtId="164" fontId="2" fillId="0" borderId="0" xfId="3" applyProtection="1">
      <alignment vertical="center"/>
    </xf>
    <xf numFmtId="164" fontId="2" fillId="1" borderId="11" xfId="3" applyFill="1" applyBorder="1" applyProtection="1">
      <alignment vertical="center"/>
    </xf>
    <xf numFmtId="164" fontId="2" fillId="2" borderId="0" xfId="3" applyFill="1" applyProtection="1">
      <alignment vertical="center"/>
    </xf>
    <xf numFmtId="164" fontId="2" fillId="2" borderId="0" xfId="3" applyFill="1" applyAlignment="1" applyProtection="1">
      <alignment horizontal="center"/>
    </xf>
    <xf numFmtId="164" fontId="4" fillId="2" borderId="0" xfId="3" applyFont="1" applyFill="1" applyAlignment="1" applyProtection="1">
      <alignment horizontal="center"/>
    </xf>
    <xf numFmtId="0" fontId="4" fillId="2" borderId="0" xfId="3" applyNumberFormat="1" applyFont="1" applyFill="1" applyAlignment="1" applyProtection="1">
      <alignment horizontal="center"/>
    </xf>
    <xf numFmtId="164" fontId="5" fillId="2" borderId="0" xfId="3" applyFont="1" applyFill="1" applyBorder="1" applyAlignment="1" applyProtection="1">
      <alignment horizontal="center"/>
    </xf>
    <xf numFmtId="49" fontId="2" fillId="4" borderId="9" xfId="3" applyNumberFormat="1" applyFill="1" applyBorder="1" applyAlignment="1" applyProtection="1">
      <alignment vertical="center"/>
    </xf>
    <xf numFmtId="49" fontId="2" fillId="0" borderId="9" xfId="3" applyNumberFormat="1" applyBorder="1" applyAlignment="1" applyProtection="1">
      <alignment vertical="center"/>
      <protection locked="0"/>
    </xf>
    <xf numFmtId="49" fontId="2" fillId="0" borderId="9" xfId="4" applyNumberFormat="1" applyBorder="1" applyAlignment="1" applyProtection="1">
      <alignment vertical="center"/>
      <protection locked="0"/>
    </xf>
    <xf numFmtId="49" fontId="2" fillId="0" borderId="18" xfId="3" applyNumberFormat="1" applyBorder="1" applyAlignment="1" applyProtection="1">
      <alignment vertical="center"/>
      <protection locked="0"/>
    </xf>
    <xf numFmtId="164" fontId="6" fillId="2" borderId="0" xfId="3" applyFont="1" applyFill="1" applyBorder="1" applyAlignment="1" applyProtection="1">
      <alignment wrapText="1"/>
    </xf>
    <xf numFmtId="164" fontId="6" fillId="2" borderId="0" xfId="3" applyFont="1" applyFill="1" applyBorder="1" applyAlignment="1" applyProtection="1">
      <alignment horizontal="center" wrapText="1"/>
    </xf>
    <xf numFmtId="164" fontId="2" fillId="2" borderId="0" xfId="3" applyFill="1" applyBorder="1" applyProtection="1">
      <alignment vertical="center"/>
    </xf>
    <xf numFmtId="164" fontId="2" fillId="2" borderId="0" xfId="3" applyFill="1" applyBorder="1" applyAlignment="1" applyProtection="1">
      <alignment horizontal="center"/>
    </xf>
    <xf numFmtId="164" fontId="2" fillId="1" borderId="6" xfId="3" applyFill="1" applyBorder="1" applyProtection="1">
      <alignment vertical="center"/>
    </xf>
    <xf numFmtId="164" fontId="2" fillId="1" borderId="8" xfId="3" applyFill="1" applyBorder="1" applyProtection="1">
      <alignment vertical="center"/>
    </xf>
    <xf numFmtId="164" fontId="2" fillId="0" borderId="0" xfId="3" applyAlignment="1" applyProtection="1">
      <alignment horizontal="center"/>
    </xf>
    <xf numFmtId="49" fontId="6" fillId="2" borderId="0" xfId="3" applyNumberFormat="1" applyFont="1" applyFill="1" applyBorder="1" applyAlignment="1" applyProtection="1">
      <alignment wrapText="1"/>
    </xf>
    <xf numFmtId="1" fontId="2" fillId="2" borderId="0" xfId="3" applyNumberFormat="1" applyFill="1" applyAlignment="1" applyProtection="1">
      <alignment horizontal="left" vertical="center" indent="2"/>
    </xf>
    <xf numFmtId="164" fontId="10" fillId="0" borderId="0" xfId="0" applyFont="1" applyBorder="1" applyProtection="1">
      <alignment vertical="center"/>
    </xf>
    <xf numFmtId="164" fontId="10" fillId="0" borderId="0" xfId="0" applyFont="1" applyProtection="1">
      <alignment vertical="center"/>
    </xf>
    <xf numFmtId="49" fontId="10" fillId="0" borderId="9" xfId="3" applyNumberFormat="1" applyFont="1" applyBorder="1" applyAlignment="1" applyProtection="1">
      <alignment vertical="center"/>
      <protection locked="0"/>
    </xf>
    <xf numFmtId="164" fontId="16" fillId="0" borderId="0" xfId="3" applyFont="1" applyFill="1" applyProtection="1">
      <alignment vertical="center"/>
    </xf>
    <xf numFmtId="164" fontId="2" fillId="0" borderId="0" xfId="3" applyFill="1" applyProtection="1">
      <alignment vertical="center"/>
    </xf>
    <xf numFmtId="164" fontId="2" fillId="2" borderId="5" xfId="3" applyFill="1" applyBorder="1" applyProtection="1">
      <alignment vertical="center"/>
    </xf>
    <xf numFmtId="0" fontId="6" fillId="2" borderId="2" xfId="3" applyNumberFormat="1" applyFont="1" applyFill="1" applyBorder="1" applyAlignment="1" applyProtection="1">
      <alignment wrapText="1"/>
    </xf>
    <xf numFmtId="0" fontId="6" fillId="2" borderId="0" xfId="3" applyNumberFormat="1" applyFont="1" applyFill="1" applyBorder="1" applyAlignment="1" applyProtection="1">
      <alignment wrapText="1"/>
    </xf>
    <xf numFmtId="0" fontId="23" fillId="2" borderId="2" xfId="3" applyNumberFormat="1" applyFont="1" applyFill="1" applyBorder="1" applyAlignment="1" applyProtection="1">
      <alignment wrapText="1"/>
    </xf>
    <xf numFmtId="164" fontId="10" fillId="0" borderId="0" xfId="2" applyAlignment="1">
      <alignment vertical="top" wrapText="1"/>
      <protection locked="0"/>
    </xf>
    <xf numFmtId="164" fontId="10" fillId="0" borderId="0" xfId="2" applyAlignment="1">
      <alignment horizontal="left" vertical="top" wrapText="1"/>
      <protection locked="0"/>
    </xf>
    <xf numFmtId="164" fontId="19" fillId="0" borderId="0" xfId="2" applyFont="1" applyAlignment="1">
      <alignment vertical="top" wrapText="1"/>
      <protection locked="0"/>
    </xf>
    <xf numFmtId="0" fontId="5" fillId="0" borderId="0" xfId="5" applyFont="1" applyAlignment="1">
      <alignment vertical="top" wrapText="1"/>
    </xf>
    <xf numFmtId="0" fontId="2" fillId="0" borderId="0" xfId="5" applyAlignment="1">
      <alignment vertical="top" wrapText="1"/>
    </xf>
    <xf numFmtId="164" fontId="2" fillId="0" borderId="0" xfId="6" applyAlignment="1">
      <alignment vertical="top" wrapText="1"/>
      <protection locked="0"/>
    </xf>
    <xf numFmtId="164" fontId="10" fillId="0" borderId="0" xfId="2" applyAlignment="1" applyProtection="1">
      <alignment vertical="top" wrapText="1"/>
    </xf>
    <xf numFmtId="164" fontId="24" fillId="2" borderId="0" xfId="0" applyFont="1" applyFill="1" applyBorder="1" applyAlignment="1" applyProtection="1">
      <alignment horizontal="center" vertical="center"/>
    </xf>
    <xf numFmtId="164" fontId="2" fillId="0" borderId="0" xfId="6" applyProtection="1">
      <alignment vertical="center"/>
    </xf>
    <xf numFmtId="164" fontId="2" fillId="0" borderId="0" xfId="6" applyBorder="1" applyProtection="1">
      <alignment vertical="center"/>
    </xf>
    <xf numFmtId="164" fontId="2" fillId="2" borderId="1" xfId="6" applyFill="1" applyBorder="1" applyProtection="1">
      <alignment vertical="center"/>
    </xf>
    <xf numFmtId="164" fontId="2" fillId="2" borderId="2" xfId="6" applyFill="1" applyBorder="1" applyProtection="1">
      <alignment vertical="center"/>
    </xf>
    <xf numFmtId="164" fontId="2" fillId="2" borderId="3" xfId="6" applyFill="1" applyBorder="1" applyProtection="1">
      <alignment vertical="center"/>
    </xf>
    <xf numFmtId="164" fontId="2" fillId="2" borderId="4" xfId="6" applyFill="1" applyBorder="1" applyProtection="1">
      <alignment vertical="center"/>
    </xf>
    <xf numFmtId="164" fontId="2" fillId="2" borderId="0" xfId="6" applyFill="1" applyBorder="1" applyProtection="1">
      <alignment vertical="center"/>
    </xf>
    <xf numFmtId="164" fontId="2" fillId="2" borderId="5" xfId="6" applyFill="1" applyBorder="1" applyProtection="1">
      <alignment vertical="center"/>
    </xf>
    <xf numFmtId="164" fontId="11" fillId="2" borderId="0" xfId="6" applyFont="1" applyFill="1" applyBorder="1" applyAlignment="1" applyProtection="1">
      <alignment horizontal="center"/>
    </xf>
    <xf numFmtId="164" fontId="5" fillId="2" borderId="0" xfId="6" applyFont="1" applyFill="1" applyBorder="1" applyProtection="1">
      <alignment vertical="center"/>
    </xf>
    <xf numFmtId="164" fontId="2" fillId="2" borderId="0" xfId="6" applyFill="1" applyProtection="1">
      <alignment vertical="center"/>
    </xf>
    <xf numFmtId="164" fontId="2" fillId="2" borderId="0" xfId="6" applyFill="1" applyBorder="1" applyAlignment="1" applyProtection="1">
      <alignment horizontal="right"/>
    </xf>
    <xf numFmtId="164" fontId="5" fillId="2" borderId="4" xfId="6" applyFont="1" applyFill="1" applyBorder="1" applyAlignment="1" applyProtection="1">
      <alignment horizontal="left" vertical="center" indent="1"/>
    </xf>
    <xf numFmtId="164" fontId="12" fillId="3" borderId="25" xfId="6" applyFont="1" applyFill="1" applyBorder="1" applyAlignment="1" applyProtection="1">
      <alignment horizontal="center" vertical="center"/>
      <protection locked="0"/>
    </xf>
    <xf numFmtId="164" fontId="14" fillId="0" borderId="0" xfId="6" applyFont="1" applyProtection="1">
      <alignment vertical="center"/>
      <protection hidden="1"/>
    </xf>
    <xf numFmtId="164" fontId="28" fillId="0" borderId="0" xfId="6" applyFont="1" applyProtection="1">
      <alignment vertical="center"/>
      <protection hidden="1"/>
    </xf>
    <xf numFmtId="164" fontId="9" fillId="2" borderId="0" xfId="6" applyFont="1" applyFill="1" applyBorder="1" applyProtection="1">
      <alignment vertical="center"/>
    </xf>
    <xf numFmtId="164" fontId="5" fillId="0" borderId="0" xfId="6" applyFont="1" applyAlignment="1" applyProtection="1">
      <alignment horizontal="center" vertical="center"/>
    </xf>
    <xf numFmtId="166" fontId="12" fillId="3" borderId="14" xfId="6" applyNumberFormat="1" applyFont="1" applyFill="1" applyBorder="1" applyAlignment="1" applyProtection="1">
      <alignment horizontal="center" vertical="center"/>
      <protection locked="0"/>
    </xf>
    <xf numFmtId="164" fontId="2" fillId="2" borderId="0" xfId="6" applyFill="1" applyBorder="1" applyAlignment="1" applyProtection="1">
      <alignment horizontal="left" vertical="top" wrapText="1"/>
    </xf>
    <xf numFmtId="164" fontId="2" fillId="2" borderId="6" xfId="6" applyFill="1" applyBorder="1" applyProtection="1">
      <alignment vertical="center"/>
    </xf>
    <xf numFmtId="164" fontId="5" fillId="2" borderId="7" xfId="6" applyFont="1" applyFill="1" applyBorder="1" applyProtection="1">
      <alignment vertical="center"/>
    </xf>
    <xf numFmtId="164" fontId="2" fillId="2" borderId="7" xfId="6" applyFill="1" applyBorder="1" applyProtection="1">
      <alignment vertical="center"/>
    </xf>
    <xf numFmtId="164" fontId="2" fillId="2" borderId="8" xfId="6" applyFill="1" applyBorder="1" applyProtection="1">
      <alignment vertical="center"/>
    </xf>
    <xf numFmtId="164" fontId="2" fillId="0" borderId="0" xfId="6" applyFill="1" applyProtection="1">
      <alignment vertical="center"/>
    </xf>
    <xf numFmtId="164" fontId="5" fillId="0" borderId="0" xfId="6" applyFont="1" applyFill="1" applyProtection="1">
      <alignment vertical="center"/>
    </xf>
    <xf numFmtId="164" fontId="2" fillId="0" borderId="0" xfId="6" applyFill="1" applyBorder="1" applyProtection="1">
      <alignment vertical="center"/>
    </xf>
    <xf numFmtId="164" fontId="12" fillId="0" borderId="0" xfId="6" applyNumberFormat="1" applyFont="1" applyFill="1" applyBorder="1" applyAlignment="1" applyProtection="1">
      <alignment horizontal="left" vertical="center" indent="1"/>
      <protection locked="0"/>
    </xf>
    <xf numFmtId="164" fontId="13" fillId="0" borderId="0" xfId="6" applyFont="1" applyAlignment="1" applyProtection="1">
      <alignment horizontal="left" indent="2"/>
    </xf>
    <xf numFmtId="164" fontId="2" fillId="0" borderId="0" xfId="6" applyProtection="1">
      <alignment vertical="center"/>
      <protection hidden="1"/>
    </xf>
    <xf numFmtId="164" fontId="0" fillId="0" borderId="0" xfId="0" applyProtection="1">
      <alignment vertical="center"/>
      <protection locked="0"/>
    </xf>
    <xf numFmtId="49" fontId="6" fillId="4" borderId="14" xfId="3" applyNumberFormat="1" applyFont="1" applyFill="1" applyBorder="1" applyAlignment="1" applyProtection="1">
      <alignment vertical="center" wrapText="1"/>
    </xf>
    <xf numFmtId="0" fontId="5" fillId="2" borderId="0" xfId="3" applyNumberFormat="1" applyFont="1" applyFill="1" applyBorder="1" applyAlignment="1" applyProtection="1">
      <alignment horizontal="right" vertical="center"/>
    </xf>
    <xf numFmtId="164" fontId="2" fillId="0" borderId="0" xfId="28" applyAlignment="1">
      <alignment vertical="top" wrapText="1"/>
    </xf>
    <xf numFmtId="164" fontId="0" fillId="0" borderId="0" xfId="28" applyFont="1" applyAlignment="1">
      <alignment vertical="top" wrapText="1"/>
    </xf>
    <xf numFmtId="164" fontId="24" fillId="6" borderId="0" xfId="6" applyFont="1" applyFill="1" applyBorder="1" applyAlignment="1" applyProtection="1">
      <alignment horizontal="left" vertical="center"/>
    </xf>
    <xf numFmtId="0" fontId="5" fillId="2" borderId="0" xfId="0" applyNumberFormat="1" applyFont="1" applyFill="1" applyBorder="1" applyAlignment="1" applyProtection="1">
      <alignment horizontal="right" vertical="center" indent="1"/>
    </xf>
    <xf numFmtId="164" fontId="0" fillId="2" borderId="4" xfId="0" applyFill="1" applyBorder="1" applyProtection="1">
      <alignment vertical="center"/>
    </xf>
    <xf numFmtId="164" fontId="12" fillId="6" borderId="0" xfId="0" applyNumberFormat="1" applyFont="1" applyFill="1" applyBorder="1" applyAlignment="1" applyProtection="1">
      <alignment horizontal="left" vertical="center"/>
    </xf>
    <xf numFmtId="164" fontId="0" fillId="2" borderId="0" xfId="0" applyFill="1" applyBorder="1" applyAlignment="1" applyProtection="1">
      <alignment horizontal="left" vertical="top" wrapText="1"/>
    </xf>
    <xf numFmtId="1" fontId="0" fillId="0" borderId="14" xfId="0" applyNumberFormat="1" applyFill="1" applyBorder="1" applyAlignment="1" applyProtection="1">
      <alignment horizontal="center" vertical="center"/>
    </xf>
    <xf numFmtId="164" fontId="5" fillId="0" borderId="14" xfId="0" applyFont="1" applyFill="1" applyBorder="1" applyAlignment="1" applyProtection="1">
      <alignment horizontal="right" vertical="center"/>
    </xf>
    <xf numFmtId="164" fontId="2" fillId="0" borderId="0" xfId="6">
      <alignment vertical="center"/>
      <protection locked="0"/>
    </xf>
    <xf numFmtId="164" fontId="2" fillId="0" borderId="0" xfId="6" applyAlignment="1">
      <alignment horizontal="center" vertical="center"/>
      <protection locked="0"/>
    </xf>
    <xf numFmtId="164" fontId="5" fillId="0" borderId="14" xfId="6" applyFont="1" applyBorder="1">
      <alignment vertical="center"/>
      <protection locked="0"/>
    </xf>
    <xf numFmtId="164" fontId="2" fillId="0" borderId="14" xfId="6" applyBorder="1">
      <alignment vertical="center"/>
      <protection locked="0"/>
    </xf>
    <xf numFmtId="166" fontId="5" fillId="0" borderId="14" xfId="6" applyNumberFormat="1" applyFont="1" applyBorder="1">
      <alignment vertical="center"/>
      <protection locked="0"/>
    </xf>
    <xf numFmtId="166" fontId="5" fillId="0" borderId="14" xfId="6" applyNumberFormat="1" applyFont="1" applyBorder="1" applyAlignment="1">
      <alignment horizontal="center" vertical="center"/>
      <protection locked="0"/>
    </xf>
    <xf numFmtId="166" fontId="2" fillId="0" borderId="14" xfId="6" applyNumberFormat="1" applyBorder="1">
      <alignment vertical="center"/>
      <protection locked="0"/>
    </xf>
    <xf numFmtId="166" fontId="2" fillId="0" borderId="14" xfId="6" applyNumberFormat="1" applyBorder="1" applyAlignment="1">
      <alignment horizontal="center" vertical="center"/>
      <protection locked="0"/>
    </xf>
    <xf numFmtId="164" fontId="2" fillId="0" borderId="14" xfId="6" applyBorder="1" applyAlignment="1">
      <alignment horizontal="center" vertical="center"/>
      <protection locked="0"/>
    </xf>
    <xf numFmtId="164" fontId="25" fillId="0" borderId="0" xfId="2" applyFont="1" applyAlignment="1" applyProtection="1">
      <alignment vertical="top" wrapText="1"/>
    </xf>
    <xf numFmtId="164" fontId="19" fillId="0" borderId="0" xfId="2" applyFont="1" applyAlignment="1" applyProtection="1">
      <alignment vertical="top" wrapText="1"/>
    </xf>
    <xf numFmtId="164" fontId="27" fillId="0" borderId="0" xfId="6" applyFont="1" applyAlignment="1" applyProtection="1">
      <alignment horizontal="left" vertical="top" wrapText="1"/>
    </xf>
    <xf numFmtId="164" fontId="18" fillId="0" borderId="0" xfId="1" applyNumberFormat="1" applyFont="1" applyAlignment="1" applyProtection="1">
      <alignment horizontal="left" vertical="top" wrapText="1"/>
    </xf>
    <xf numFmtId="164" fontId="26" fillId="0" borderId="0" xfId="2" applyFont="1" applyAlignment="1" applyProtection="1">
      <alignment horizontal="left" vertical="top" wrapText="1" indent="2"/>
    </xf>
    <xf numFmtId="164" fontId="26" fillId="0" borderId="0" xfId="0" applyFont="1" applyAlignment="1" applyProtection="1">
      <alignment horizontal="left" vertical="center" indent="2"/>
    </xf>
    <xf numFmtId="164" fontId="26" fillId="0" borderId="0" xfId="2" applyFont="1" applyAlignment="1" applyProtection="1">
      <alignment horizontal="left" vertical="top" wrapText="1" indent="1"/>
    </xf>
    <xf numFmtId="164" fontId="22" fillId="0" borderId="0" xfId="1" applyNumberFormat="1" applyFont="1" applyAlignment="1" applyProtection="1">
      <alignment horizontal="left" vertical="top" wrapText="1" indent="3"/>
    </xf>
    <xf numFmtId="164" fontId="22" fillId="0" borderId="0" xfId="1" applyNumberFormat="1" applyFont="1" applyAlignment="1" applyProtection="1">
      <alignment horizontal="left" vertical="top" wrapText="1"/>
    </xf>
    <xf numFmtId="164" fontId="26" fillId="0" borderId="0" xfId="2" applyFont="1" applyAlignment="1" applyProtection="1">
      <alignment horizontal="left" vertical="top" wrapText="1"/>
    </xf>
    <xf numFmtId="164" fontId="25" fillId="0" borderId="0" xfId="2" applyFont="1" applyAlignment="1" applyProtection="1">
      <alignment horizontal="left" vertical="top" wrapText="1" indent="1"/>
    </xf>
    <xf numFmtId="164" fontId="31" fillId="0" borderId="0" xfId="0" applyFont="1" applyAlignment="1" applyProtection="1">
      <alignment horizontal="left" vertical="top" wrapText="1" indent="3"/>
    </xf>
    <xf numFmtId="164" fontId="21" fillId="0" borderId="0" xfId="0" applyFont="1" applyAlignment="1" applyProtection="1">
      <alignment horizontal="left" vertical="top" wrapText="1" indent="3"/>
    </xf>
    <xf numFmtId="164" fontId="2" fillId="2" borderId="0" xfId="6" applyFill="1" applyAlignment="1" applyProtection="1">
      <alignment horizontal="right" vertical="center"/>
    </xf>
    <xf numFmtId="49" fontId="6" fillId="2" borderId="14" xfId="3" applyNumberFormat="1" applyFont="1" applyFill="1" applyBorder="1" applyAlignment="1" applyProtection="1">
      <alignment vertical="center" wrapText="1"/>
      <protection locked="0"/>
    </xf>
    <xf numFmtId="49" fontId="6" fillId="2" borderId="15" xfId="3" applyNumberFormat="1" applyFont="1" applyFill="1" applyBorder="1" applyAlignment="1" applyProtection="1">
      <alignment vertical="center" wrapText="1"/>
      <protection locked="0"/>
    </xf>
    <xf numFmtId="49" fontId="6" fillId="0" borderId="15" xfId="3" applyNumberFormat="1" applyFont="1" applyFill="1" applyBorder="1" applyAlignment="1" applyProtection="1">
      <alignment horizontal="center" vertical="center" wrapText="1"/>
      <protection locked="0"/>
    </xf>
    <xf numFmtId="49" fontId="6" fillId="0" borderId="14" xfId="3" applyNumberFormat="1" applyFont="1" applyFill="1" applyBorder="1" applyAlignment="1" applyProtection="1">
      <alignment horizontal="center" vertical="center" wrapText="1"/>
      <protection locked="0"/>
    </xf>
    <xf numFmtId="49" fontId="6" fillId="2" borderId="14" xfId="3" applyNumberFormat="1" applyFont="1" applyFill="1" applyBorder="1" applyAlignment="1" applyProtection="1">
      <alignment horizontal="center" vertical="center" wrapText="1"/>
      <protection locked="0"/>
    </xf>
    <xf numFmtId="49" fontId="6" fillId="0" borderId="14" xfId="4" applyNumberFormat="1" applyFont="1" applyBorder="1" applyAlignment="1" applyProtection="1">
      <alignment horizontal="center" vertical="center" wrapText="1"/>
      <protection locked="0"/>
    </xf>
    <xf numFmtId="49" fontId="6" fillId="2" borderId="14" xfId="4" applyNumberFormat="1" applyFont="1" applyFill="1" applyBorder="1" applyAlignment="1" applyProtection="1">
      <alignment horizontal="center" vertical="center" wrapText="1"/>
      <protection locked="0"/>
    </xf>
    <xf numFmtId="49" fontId="6" fillId="2" borderId="15" xfId="3" applyNumberFormat="1" applyFont="1" applyFill="1" applyBorder="1" applyAlignment="1" applyProtection="1">
      <alignment horizontal="center" vertical="center" wrapText="1"/>
      <protection locked="0"/>
    </xf>
    <xf numFmtId="49" fontId="6" fillId="4" borderId="14" xfId="3" applyNumberFormat="1" applyFont="1" applyFill="1" applyBorder="1" applyAlignment="1" applyProtection="1">
      <alignment horizontal="center" vertical="center" wrapText="1"/>
    </xf>
    <xf numFmtId="0" fontId="6" fillId="2" borderId="14" xfId="3" applyNumberFormat="1" applyFont="1" applyFill="1" applyBorder="1" applyAlignment="1" applyProtection="1">
      <alignment horizontal="center" vertical="center" wrapText="1"/>
      <protection locked="0"/>
    </xf>
    <xf numFmtId="164" fontId="2" fillId="1" borderId="10" xfId="3" applyFill="1" applyBorder="1" applyAlignment="1" applyProtection="1">
      <alignment horizontal="center" vertical="center"/>
    </xf>
    <xf numFmtId="164" fontId="2" fillId="2" borderId="0" xfId="3" applyFill="1" applyAlignment="1" applyProtection="1">
      <alignment horizontal="center" vertical="center"/>
    </xf>
    <xf numFmtId="0" fontId="17" fillId="0" borderId="28" xfId="3" applyNumberFormat="1" applyFont="1" applyFill="1" applyBorder="1" applyAlignment="1" applyProtection="1">
      <alignment horizontal="center" vertical="center" wrapText="1"/>
      <protection locked="0"/>
    </xf>
    <xf numFmtId="0" fontId="17" fillId="0" borderId="16" xfId="3" applyNumberFormat="1" applyFont="1" applyFill="1" applyBorder="1" applyAlignment="1" applyProtection="1">
      <alignment horizontal="center" vertical="center" wrapText="1"/>
      <protection locked="0"/>
    </xf>
    <xf numFmtId="0" fontId="6" fillId="2" borderId="0" xfId="3" applyNumberFormat="1" applyFont="1" applyFill="1" applyBorder="1" applyAlignment="1" applyProtection="1">
      <alignment horizontal="center" wrapText="1"/>
    </xf>
    <xf numFmtId="164" fontId="2" fillId="0" borderId="0" xfId="3" applyAlignment="1" applyProtection="1">
      <alignment horizontal="center" vertical="center"/>
    </xf>
    <xf numFmtId="0" fontId="0" fillId="7" borderId="14" xfId="6" applyNumberFormat="1" applyFont="1" applyFill="1" applyBorder="1" applyAlignment="1" applyProtection="1">
      <alignment horizontal="center" vertical="center"/>
    </xf>
    <xf numFmtId="0" fontId="5" fillId="0" borderId="0" xfId="5" applyFont="1" applyAlignment="1">
      <alignment horizontal="center" vertical="top" wrapText="1"/>
    </xf>
    <xf numFmtId="0" fontId="2" fillId="0" borderId="0" xfId="5" applyAlignment="1">
      <alignment horizontal="center" vertical="top" wrapText="1"/>
    </xf>
    <xf numFmtId="164" fontId="12" fillId="3" borderId="21" xfId="0" applyNumberFormat="1" applyFont="1" applyFill="1" applyBorder="1" applyAlignment="1" applyProtection="1">
      <alignment horizontal="left" vertical="center" indent="1"/>
      <protection locked="0"/>
    </xf>
    <xf numFmtId="164" fontId="0" fillId="0" borderId="0" xfId="6" applyFont="1" applyAlignment="1" applyProtection="1">
      <alignment vertical="top" wrapText="1"/>
    </xf>
    <xf numFmtId="167" fontId="2" fillId="0" borderId="0" xfId="28" applyNumberFormat="1" applyAlignment="1">
      <alignment horizontal="left" vertical="top" wrapText="1"/>
    </xf>
    <xf numFmtId="164" fontId="12" fillId="2" borderId="0" xfId="0" applyFont="1" applyFill="1" applyBorder="1" applyAlignment="1" applyProtection="1">
      <alignment horizontal="left" indent="1"/>
      <protection locked="0"/>
    </xf>
    <xf numFmtId="164" fontId="0" fillId="2" borderId="0" xfId="0" applyFill="1" applyProtection="1">
      <alignment vertical="center"/>
      <protection locked="0"/>
    </xf>
    <xf numFmtId="164" fontId="0" fillId="2" borderId="0" xfId="0" applyFill="1" applyAlignment="1" applyProtection="1">
      <alignment horizontal="right" vertical="center"/>
    </xf>
    <xf numFmtId="166" fontId="12" fillId="3" borderId="25" xfId="0" applyNumberFormat="1" applyFont="1" applyFill="1" applyBorder="1" applyAlignment="1" applyProtection="1">
      <alignment horizontal="center" vertical="center"/>
      <protection locked="0"/>
    </xf>
    <xf numFmtId="166" fontId="12" fillId="3" borderId="14" xfId="0" applyNumberFormat="1" applyFont="1" applyFill="1" applyBorder="1" applyAlignment="1" applyProtection="1">
      <alignment horizontal="center" vertical="center"/>
      <protection locked="0"/>
    </xf>
    <xf numFmtId="164" fontId="12" fillId="3" borderId="14" xfId="6" applyNumberFormat="1" applyFont="1" applyFill="1" applyBorder="1" applyAlignment="1" applyProtection="1">
      <alignment horizontal="left" vertical="center"/>
      <protection locked="0"/>
    </xf>
    <xf numFmtId="164" fontId="29" fillId="3" borderId="14" xfId="27" applyFont="1" applyFill="1" applyBorder="1" applyAlignment="1" applyProtection="1">
      <alignment horizontal="left" indent="1"/>
      <protection locked="0"/>
    </xf>
    <xf numFmtId="164" fontId="3" fillId="3" borderId="14" xfId="27" applyFill="1" applyBorder="1" applyAlignment="1" applyProtection="1">
      <alignment horizontal="left"/>
      <protection locked="0"/>
    </xf>
    <xf numFmtId="164" fontId="29" fillId="3" borderId="14" xfId="27" applyFont="1" applyFill="1" applyBorder="1" applyAlignment="1" applyProtection="1">
      <alignment horizontal="left"/>
      <protection locked="0"/>
    </xf>
    <xf numFmtId="166" fontId="12" fillId="3" borderId="20" xfId="6" applyNumberFormat="1" applyFont="1" applyFill="1" applyBorder="1" applyAlignment="1" applyProtection="1">
      <alignment horizontal="left" vertical="center"/>
      <protection locked="0"/>
    </xf>
    <xf numFmtId="166" fontId="12" fillId="3" borderId="21" xfId="6" applyNumberFormat="1" applyFont="1" applyFill="1" applyBorder="1" applyAlignment="1" applyProtection="1">
      <alignment horizontal="left" vertical="center"/>
      <protection locked="0"/>
    </xf>
    <xf numFmtId="166" fontId="12" fillId="3" borderId="13" xfId="6" applyNumberFormat="1" applyFont="1" applyFill="1" applyBorder="1" applyAlignment="1" applyProtection="1">
      <alignment horizontal="left" vertical="center"/>
      <protection locked="0"/>
    </xf>
    <xf numFmtId="165" fontId="12" fillId="3" borderId="21" xfId="0" applyNumberFormat="1" applyFont="1" applyFill="1" applyBorder="1" applyAlignment="1" applyProtection="1">
      <alignment horizontal="left" vertical="center" indent="1"/>
      <protection locked="0"/>
    </xf>
    <xf numFmtId="164" fontId="12" fillId="3" borderId="0" xfId="0" applyNumberFormat="1" applyFont="1" applyFill="1" applyBorder="1" applyAlignment="1" applyProtection="1">
      <alignment horizontal="left" vertical="center" indent="1"/>
      <protection locked="0"/>
    </xf>
    <xf numFmtId="164" fontId="12" fillId="3" borderId="25" xfId="0" applyNumberFormat="1" applyFont="1" applyFill="1" applyBorder="1" applyAlignment="1" applyProtection="1">
      <alignment horizontal="left" vertical="center" indent="1"/>
      <protection locked="0"/>
    </xf>
    <xf numFmtId="164" fontId="12" fillId="3" borderId="21" xfId="0" applyNumberFormat="1" applyFont="1" applyFill="1" applyBorder="1" applyAlignment="1" applyProtection="1">
      <alignment horizontal="left" vertical="center" indent="1"/>
      <protection locked="0"/>
    </xf>
    <xf numFmtId="164" fontId="34" fillId="3" borderId="21" xfId="0" applyFont="1" applyFill="1" applyBorder="1" applyAlignment="1" applyProtection="1">
      <alignment horizontal="left" indent="1"/>
      <protection locked="0"/>
    </xf>
    <xf numFmtId="164" fontId="12" fillId="3" borderId="14" xfId="0" applyNumberFormat="1" applyFont="1" applyFill="1" applyBorder="1" applyAlignment="1" applyProtection="1">
      <alignment horizontal="left" vertical="center"/>
      <protection locked="0"/>
    </xf>
    <xf numFmtId="164" fontId="34" fillId="3" borderId="21" xfId="0" applyFont="1" applyFill="1" applyBorder="1" applyAlignment="1" applyProtection="1">
      <alignment horizontal="left"/>
      <protection locked="0"/>
    </xf>
    <xf numFmtId="164" fontId="5" fillId="2" borderId="0" xfId="6" applyFont="1" applyFill="1" applyBorder="1" applyAlignment="1" applyProtection="1">
      <alignment horizontal="center"/>
    </xf>
    <xf numFmtId="164" fontId="2" fillId="0" borderId="0" xfId="6" applyAlignment="1" applyProtection="1">
      <alignment vertical="center"/>
    </xf>
    <xf numFmtId="166" fontId="12" fillId="3" borderId="25" xfId="0" applyNumberFormat="1" applyFont="1" applyFill="1" applyBorder="1" applyAlignment="1" applyProtection="1">
      <alignment horizontal="left" vertical="center" indent="1"/>
      <protection locked="0"/>
    </xf>
    <xf numFmtId="164" fontId="5" fillId="2" borderId="0" xfId="6" applyFont="1" applyFill="1" applyBorder="1" applyAlignment="1" applyProtection="1">
      <alignment horizontal="right" vertical="center"/>
    </xf>
    <xf numFmtId="164" fontId="0" fillId="0" borderId="0" xfId="0" applyAlignment="1" applyProtection="1">
      <alignment horizontal="right" vertical="center"/>
    </xf>
    <xf numFmtId="164" fontId="8" fillId="5" borderId="17" xfId="3" applyFont="1" applyFill="1" applyBorder="1" applyAlignment="1" applyProtection="1">
      <alignment horizontal="center" vertical="center"/>
    </xf>
    <xf numFmtId="164" fontId="8" fillId="5" borderId="9" xfId="3" applyFont="1" applyFill="1" applyBorder="1" applyAlignment="1" applyProtection="1">
      <alignment horizontal="center" vertical="center"/>
    </xf>
    <xf numFmtId="164" fontId="8" fillId="5" borderId="22" xfId="3" applyFont="1" applyFill="1" applyBorder="1" applyAlignment="1" applyProtection="1">
      <alignment horizontal="left" vertical="center"/>
    </xf>
    <xf numFmtId="164" fontId="8" fillId="5" borderId="24" xfId="3" applyFont="1" applyFill="1" applyBorder="1" applyAlignment="1" applyProtection="1">
      <alignment horizontal="left" vertical="center"/>
    </xf>
    <xf numFmtId="164" fontId="8" fillId="5" borderId="2" xfId="3" applyFont="1" applyFill="1" applyBorder="1" applyAlignment="1" applyProtection="1">
      <alignment horizontal="left" vertical="center"/>
    </xf>
    <xf numFmtId="164" fontId="8" fillId="5" borderId="23" xfId="3" applyFont="1" applyFill="1" applyBorder="1" applyAlignment="1" applyProtection="1">
      <alignment horizontal="left" vertical="center"/>
    </xf>
    <xf numFmtId="164" fontId="8" fillId="5" borderId="25" xfId="3" applyFont="1" applyFill="1" applyBorder="1" applyAlignment="1" applyProtection="1">
      <alignment horizontal="left" vertical="center"/>
    </xf>
    <xf numFmtId="164" fontId="8" fillId="5" borderId="19" xfId="3" applyFont="1" applyFill="1" applyBorder="1" applyAlignment="1" applyProtection="1">
      <alignment horizontal="left" vertical="center"/>
    </xf>
    <xf numFmtId="164" fontId="8" fillId="5" borderId="26" xfId="3" applyFont="1" applyFill="1" applyBorder="1" applyAlignment="1" applyProtection="1">
      <alignment horizontal="center" vertical="center"/>
    </xf>
    <xf numFmtId="164" fontId="8" fillId="5" borderId="27" xfId="3" applyFont="1" applyFill="1" applyBorder="1" applyAlignment="1" applyProtection="1">
      <alignment horizontal="center" vertical="center"/>
    </xf>
    <xf numFmtId="164" fontId="5" fillId="8" borderId="26" xfId="0" applyFont="1" applyFill="1" applyBorder="1" applyAlignment="1" applyProtection="1">
      <alignment horizontal="center" vertical="top" wrapText="1"/>
    </xf>
    <xf numFmtId="164" fontId="5" fillId="8" borderId="27" xfId="0" applyFont="1" applyFill="1" applyBorder="1" applyAlignment="1" applyProtection="1">
      <alignment horizontal="center" vertical="top" wrapText="1"/>
    </xf>
    <xf numFmtId="164" fontId="8" fillId="5" borderId="12" xfId="3" applyFont="1" applyFill="1" applyBorder="1" applyAlignment="1" applyProtection="1">
      <alignment horizontal="center" vertical="center"/>
    </xf>
    <xf numFmtId="164" fontId="8" fillId="5" borderId="14" xfId="3" applyFont="1" applyFill="1" applyBorder="1" applyAlignment="1" applyProtection="1">
      <alignment horizontal="center" vertical="center"/>
    </xf>
    <xf numFmtId="164" fontId="8" fillId="5" borderId="26" xfId="3" applyFont="1" applyFill="1" applyBorder="1" applyAlignment="1" applyProtection="1">
      <alignment horizontal="center" vertical="center" wrapText="1"/>
    </xf>
    <xf numFmtId="164" fontId="8" fillId="5" borderId="27" xfId="3" applyFont="1" applyFill="1" applyBorder="1" applyAlignment="1" applyProtection="1">
      <alignment horizontal="center" vertical="center" wrapText="1"/>
    </xf>
    <xf numFmtId="164" fontId="4" fillId="2" borderId="0" xfId="3" applyFont="1" applyFill="1" applyAlignment="1" applyProtection="1">
      <alignment horizontal="center"/>
    </xf>
    <xf numFmtId="164" fontId="5" fillId="2" borderId="0" xfId="3" applyFont="1" applyFill="1" applyBorder="1" applyAlignment="1" applyProtection="1">
      <alignment horizontal="center"/>
    </xf>
    <xf numFmtId="164" fontId="15" fillId="2" borderId="0" xfId="3" applyFont="1" applyFill="1" applyAlignment="1" applyProtection="1">
      <alignment horizontal="center"/>
    </xf>
    <xf numFmtId="49" fontId="6" fillId="0" borderId="14" xfId="3" applyNumberFormat="1" applyFont="1" applyFill="1" applyBorder="1" applyAlignment="1" applyProtection="1">
      <alignment vertical="center" wrapText="1"/>
      <protection locked="0"/>
    </xf>
    <xf numFmtId="49" fontId="6" fillId="4" borderId="14" xfId="3" applyNumberFormat="1" applyFont="1" applyFill="1" applyBorder="1" applyAlignment="1" applyProtection="1">
      <alignment vertical="center" wrapText="1"/>
    </xf>
    <xf numFmtId="49" fontId="6" fillId="2" borderId="20" xfId="3" applyNumberFormat="1" applyFont="1" applyFill="1" applyBorder="1" applyAlignment="1" applyProtection="1">
      <alignment vertical="center" wrapText="1"/>
      <protection locked="0"/>
    </xf>
    <xf numFmtId="49" fontId="6" fillId="2" borderId="21" xfId="3" applyNumberFormat="1" applyFont="1" applyFill="1" applyBorder="1" applyAlignment="1" applyProtection="1">
      <alignment vertical="center" wrapText="1"/>
      <protection locked="0"/>
    </xf>
    <xf numFmtId="49" fontId="6" fillId="2" borderId="13" xfId="3" applyNumberFormat="1" applyFont="1" applyFill="1" applyBorder="1" applyAlignment="1" applyProtection="1">
      <alignment vertical="center" wrapText="1"/>
      <protection locked="0"/>
    </xf>
    <xf numFmtId="49" fontId="6" fillId="2" borderId="14" xfId="3" applyNumberFormat="1" applyFont="1" applyFill="1" applyBorder="1" applyAlignment="1" applyProtection="1">
      <alignment vertical="center" wrapText="1"/>
      <protection locked="0"/>
    </xf>
    <xf numFmtId="49" fontId="6" fillId="0" borderId="14" xfId="4" applyNumberFormat="1" applyFont="1" applyBorder="1" applyAlignment="1" applyProtection="1">
      <alignment vertical="center" wrapText="1"/>
      <protection locked="0"/>
    </xf>
    <xf numFmtId="49" fontId="6" fillId="2" borderId="14" xfId="4" applyNumberFormat="1" applyFont="1" applyFill="1" applyBorder="1" applyAlignment="1" applyProtection="1">
      <alignment vertical="center" wrapText="1"/>
      <protection locked="0"/>
    </xf>
    <xf numFmtId="49" fontId="6" fillId="2" borderId="15" xfId="3" applyNumberFormat="1" applyFont="1" applyFill="1" applyBorder="1" applyAlignment="1" applyProtection="1">
      <alignment vertical="center" wrapText="1"/>
      <protection locked="0"/>
    </xf>
  </cellXfs>
  <cellStyles count="29">
    <cellStyle name="Currency 2" xfId="8" xr:uid="{00000000-0005-0000-0000-000000000000}"/>
    <cellStyle name="Hyperlink" xfId="1" builtinId="8"/>
    <cellStyle name="Hyperlink 2" xfId="9" xr:uid="{00000000-0005-0000-0000-000002000000}"/>
    <cellStyle name="Hyperlink 2 2" xfId="20" xr:uid="{00000000-0005-0000-0000-000003000000}"/>
    <cellStyle name="Hyperlink 3" xfId="27" xr:uid="{00000000-0005-0000-0000-000004000000}"/>
    <cellStyle name="Normal" xfId="0" builtinId="0"/>
    <cellStyle name="Normal 10" xfId="21" xr:uid="{00000000-0005-0000-0000-000006000000}"/>
    <cellStyle name="Normal 13" xfId="7" xr:uid="{00000000-0005-0000-0000-000007000000}"/>
    <cellStyle name="Normal 13 2" xfId="19" xr:uid="{00000000-0005-0000-0000-000008000000}"/>
    <cellStyle name="Normal 2" xfId="2" xr:uid="{00000000-0005-0000-0000-000009000000}"/>
    <cellStyle name="Normal 2 2" xfId="6" xr:uid="{00000000-0005-0000-0000-00000A000000}"/>
    <cellStyle name="Normal 2 3" xfId="10" xr:uid="{00000000-0005-0000-0000-00000B000000}"/>
    <cellStyle name="Normal 2_All_Existing_ILs-2008-03-v1" xfId="22" xr:uid="{00000000-0005-0000-0000-00000C000000}"/>
    <cellStyle name="Normal 3" xfId="5" xr:uid="{00000000-0005-0000-0000-00000D000000}"/>
    <cellStyle name="Normal 3 2" xfId="23" xr:uid="{00000000-0005-0000-0000-00000E000000}"/>
    <cellStyle name="Normal 3 3" xfId="11" xr:uid="{00000000-0005-0000-0000-00000F000000}"/>
    <cellStyle name="Normal 3 4" xfId="28" xr:uid="{00000000-0005-0000-0000-000010000000}"/>
    <cellStyle name="Normal 4" xfId="12" xr:uid="{00000000-0005-0000-0000-000011000000}"/>
    <cellStyle name="Normal 5" xfId="13" xr:uid="{00000000-0005-0000-0000-000012000000}"/>
    <cellStyle name="Normal 5 2" xfId="24" xr:uid="{00000000-0005-0000-0000-000013000000}"/>
    <cellStyle name="Normal 6" xfId="14" xr:uid="{00000000-0005-0000-0000-000014000000}"/>
    <cellStyle name="Normal 7" xfId="16" xr:uid="{00000000-0005-0000-0000-000015000000}"/>
    <cellStyle name="Normal 8" xfId="17" xr:uid="{00000000-0005-0000-0000-000016000000}"/>
    <cellStyle name="Normal 9" xfId="18" xr:uid="{00000000-0005-0000-0000-000017000000}"/>
    <cellStyle name="Normal_2005 PlugFest #8 Device Registration" xfId="3" xr:uid="{00000000-0005-0000-0000-000018000000}"/>
    <cellStyle name="Normal_PlugFestInformation_April2005" xfId="4" xr:uid="{00000000-0005-0000-0000-000019000000}"/>
    <cellStyle name="Percent 2" xfId="25" xr:uid="{00000000-0005-0000-0000-00001A000000}"/>
    <cellStyle name="Percent 3" xfId="26" xr:uid="{00000000-0005-0000-0000-00001B000000}"/>
    <cellStyle name="Percent 4" xfId="15" xr:uid="{00000000-0005-0000-0000-00001C000000}"/>
  </cellStyles>
  <dxfs count="31">
    <dxf>
      <font>
        <b/>
        <i val="0"/>
        <color rgb="FF0000FF"/>
      </font>
    </dxf>
    <dxf>
      <font>
        <b/>
        <i val="0"/>
        <color rgb="FFFF0000"/>
      </font>
    </dxf>
    <dxf>
      <font>
        <b/>
        <i val="0"/>
        <condense val="0"/>
        <extend val="0"/>
        <color indexed="17"/>
      </font>
    </dxf>
    <dxf>
      <font>
        <b/>
        <i val="0"/>
        <condense val="0"/>
        <extend val="0"/>
        <color indexed="12"/>
      </font>
    </dxf>
    <dxf>
      <font>
        <b/>
        <i val="0"/>
        <color rgb="FF0000FF"/>
      </font>
    </dxf>
    <dxf>
      <font>
        <b/>
        <i val="0"/>
        <color rgb="FFFF0000"/>
      </font>
    </dxf>
    <dxf>
      <fill>
        <patternFill patternType="solid">
          <fgColor indexed="64"/>
          <bgColor rgb="FF00FF00"/>
        </patternFill>
      </fill>
    </dxf>
    <dxf>
      <font>
        <b/>
        <i val="0"/>
        <strike val="0"/>
        <color rgb="FF0000FF"/>
        <name val="Cambria"/>
        <scheme val="none"/>
      </font>
    </dxf>
    <dxf>
      <font>
        <b/>
        <i val="0"/>
        <strike val="0"/>
        <color rgb="FFFF0000"/>
      </font>
    </dxf>
    <dxf>
      <font>
        <b/>
        <i val="0"/>
        <condense val="0"/>
        <extend val="0"/>
        <color indexed="17"/>
      </font>
    </dxf>
    <dxf>
      <font>
        <b/>
        <i val="0"/>
        <condense val="0"/>
        <extend val="0"/>
        <color indexed="12"/>
      </font>
    </dxf>
    <dxf>
      <font>
        <b/>
        <i val="0"/>
        <color rgb="FF0000FF"/>
      </font>
    </dxf>
    <dxf>
      <font>
        <b/>
        <i val="0"/>
        <color rgb="FFFF0000"/>
      </font>
    </dxf>
    <dxf>
      <font>
        <b/>
        <i val="0"/>
        <condense val="0"/>
        <extend val="0"/>
        <color indexed="17"/>
      </font>
    </dxf>
    <dxf>
      <font>
        <b/>
        <i val="0"/>
        <condense val="0"/>
        <extend val="0"/>
        <color indexed="12"/>
      </font>
    </dxf>
    <dxf>
      <font>
        <b/>
        <i val="0"/>
        <color rgb="FF0000FF"/>
      </font>
    </dxf>
    <dxf>
      <font>
        <b/>
        <i val="0"/>
        <color rgb="FFFF0000"/>
      </font>
    </dxf>
    <dxf>
      <fill>
        <patternFill patternType="solid">
          <fgColor indexed="64"/>
          <bgColor rgb="FF00FF00"/>
        </patternFill>
      </fill>
    </dxf>
    <dxf>
      <font>
        <b/>
        <i val="0"/>
        <strike val="0"/>
        <color rgb="FF0000FF"/>
        <name val="Cambria"/>
        <scheme val="none"/>
      </font>
    </dxf>
    <dxf>
      <font>
        <b/>
        <i val="0"/>
        <strike val="0"/>
        <color rgb="FFFF0000"/>
      </font>
    </dxf>
    <dxf>
      <font>
        <b/>
        <i val="0"/>
        <condense val="0"/>
        <extend val="0"/>
        <color indexed="17"/>
      </font>
    </dxf>
    <dxf>
      <font>
        <b/>
        <i val="0"/>
        <condense val="0"/>
        <extend val="0"/>
        <color indexed="12"/>
      </font>
    </dxf>
    <dxf>
      <font>
        <b/>
        <i val="0"/>
        <color rgb="FF0000FF"/>
      </font>
      <fill>
        <patternFill>
          <bgColor rgb="FFFF99FF"/>
        </patternFill>
      </fill>
    </dxf>
    <dxf>
      <font>
        <b/>
        <i val="0"/>
        <color rgb="FF0000FF"/>
      </font>
      <fill>
        <patternFill>
          <bgColor rgb="FFFF99FF"/>
        </patternFill>
      </fill>
    </dxf>
    <dxf>
      <fill>
        <patternFill>
          <bgColor rgb="FFFF99FF"/>
        </patternFill>
      </fill>
    </dxf>
    <dxf>
      <fill>
        <patternFill>
          <bgColor rgb="FFFF99FF"/>
        </patternFill>
      </fill>
    </dxf>
    <dxf>
      <font>
        <b/>
        <i val="0"/>
        <color rgb="FF0000FF"/>
      </font>
      <fill>
        <patternFill>
          <bgColor rgb="FFFF99FF"/>
        </patternFill>
      </fill>
    </dxf>
    <dxf>
      <font>
        <b/>
        <i val="0"/>
        <color rgb="FF0000FF"/>
      </font>
      <fill>
        <patternFill>
          <bgColor rgb="FFFF99FF"/>
        </patternFill>
      </fill>
    </dxf>
    <dxf>
      <font>
        <b/>
        <i val="0"/>
        <color rgb="FF0000FF"/>
      </font>
      <fill>
        <patternFill>
          <bgColor rgb="FFFF99FF"/>
        </patternFill>
      </fill>
    </dxf>
    <dxf>
      <font>
        <b/>
        <i val="0"/>
        <color rgb="FF0000FF"/>
      </font>
    </dxf>
    <dxf>
      <font>
        <b/>
        <i val="0"/>
        <color rgb="FFFF0000"/>
      </font>
    </dxf>
  </dxfs>
  <tableStyles count="0" defaultTableStyle="TableStyleMedium9" defaultPivotStyle="PivotStyleLight16"/>
  <colors>
    <mruColors>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4</xdr:row>
      <xdr:rowOff>57150</xdr:rowOff>
    </xdr:from>
    <xdr:to>
      <xdr:col>4</xdr:col>
      <xdr:colOff>262466</xdr:colOff>
      <xdr:row>10</xdr:row>
      <xdr:rowOff>19050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 y="714375"/>
          <a:ext cx="2333625" cy="971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21</xdr:row>
      <xdr:rowOff>0</xdr:rowOff>
    </xdr:from>
    <xdr:to>
      <xdr:col>23</xdr:col>
      <xdr:colOff>219075</xdr:colOff>
      <xdr:row>29</xdr:row>
      <xdr:rowOff>85725</xdr:rowOff>
    </xdr:to>
    <xdr:sp macro="" textlink="" fLocksText="0">
      <xdr:nvSpPr>
        <xdr:cNvPr id="2" name="Text Box 4">
          <a:extLst>
            <a:ext uri="{FF2B5EF4-FFF2-40B4-BE49-F238E27FC236}">
              <a16:creationId xmlns:a16="http://schemas.microsoft.com/office/drawing/2014/main" id="{959D33AD-F406-4B14-A14A-30CD269E2DF5}"/>
            </a:ext>
          </a:extLst>
        </xdr:cNvPr>
        <xdr:cNvSpPr txBox="1">
          <a:spLocks noChangeArrowheads="1"/>
        </xdr:cNvSpPr>
      </xdr:nvSpPr>
      <xdr:spPr bwMode="auto">
        <a:xfrm>
          <a:off x="514350" y="5867400"/>
          <a:ext cx="12230100" cy="14573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Arial"/>
              <a:cs typeface="Arial"/>
            </a:rPr>
            <a:t>Other Notes:</a:t>
          </a:r>
        </a:p>
        <a:p>
          <a:pPr algn="l" rtl="1">
            <a:defRPr sz="1000"/>
          </a:pPr>
          <a:endParaRPr lang="en-US" sz="1000" b="1" i="0" strike="noStrike">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21</xdr:row>
      <xdr:rowOff>0</xdr:rowOff>
    </xdr:from>
    <xdr:to>
      <xdr:col>23</xdr:col>
      <xdr:colOff>219075</xdr:colOff>
      <xdr:row>29</xdr:row>
      <xdr:rowOff>85725</xdr:rowOff>
    </xdr:to>
    <xdr:sp macro="" textlink="" fLocksText="0">
      <xdr:nvSpPr>
        <xdr:cNvPr id="7172" name="Text Box 4">
          <a:extLst>
            <a:ext uri="{FF2B5EF4-FFF2-40B4-BE49-F238E27FC236}">
              <a16:creationId xmlns:a16="http://schemas.microsoft.com/office/drawing/2014/main" id="{00000000-0008-0000-0300-0000041C0000}"/>
            </a:ext>
          </a:extLst>
        </xdr:cNvPr>
        <xdr:cNvSpPr txBox="1">
          <a:spLocks noChangeArrowheads="1"/>
        </xdr:cNvSpPr>
      </xdr:nvSpPr>
      <xdr:spPr bwMode="auto">
        <a:xfrm>
          <a:off x="514350" y="7134225"/>
          <a:ext cx="7810500" cy="14573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Arial"/>
              <a:cs typeface="Arial"/>
            </a:rPr>
            <a:t>Other Notes:</a:t>
          </a:r>
        </a:p>
        <a:p>
          <a:pPr algn="l" rtl="1">
            <a:defRPr sz="1000"/>
          </a:pPr>
          <a:endParaRPr lang="en-US" sz="1000" b="1" i="0" strike="noStrike">
            <a:solidFill>
              <a:srgbClr val="000000"/>
            </a:solidFill>
            <a:latin typeface="Arial"/>
            <a:cs typeface="Aria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ojects\InfiniBand\Plugfests\PF32\RegistrationDocs\Cable_Registration_Form_PF32-2017-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Cover Sheet"/>
      <sheetName val="InfiniBand"/>
      <sheetName val="RoCE"/>
      <sheetName val="Defines"/>
      <sheetName val="Versions"/>
    </sheetNames>
    <sheetDataSet>
      <sheetData sheetId="0"/>
      <sheetData sheetId="1"/>
      <sheetData sheetId="2"/>
      <sheetData sheetId="3"/>
      <sheetData sheetId="4">
        <row r="2">
          <cell r="B2" t="str">
            <v xml:space="preserve">General Instructions for Cable Registration for IBTA </v>
          </cell>
        </row>
        <row r="3">
          <cell r="B3" t="str">
            <v>Plugfest #32 - October 2017</v>
          </cell>
        </row>
        <row r="6">
          <cell r="B6" t="str">
            <v>3. All cables registered for testing MUST be shipped to arrive at Software Forge by Monday, October 2, 2017</v>
          </cell>
        </row>
        <row r="7">
          <cell r="B7">
            <v>42996</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bta_plugfest@soft-forge.com" TargetMode="External"/><Relationship Id="rId1" Type="http://schemas.openxmlformats.org/officeDocument/2006/relationships/hyperlink" Target="mailto:ibta_plugfest@soft-forge.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8000"/>
  </sheetPr>
  <dimension ref="A1:A24"/>
  <sheetViews>
    <sheetView tabSelected="1" workbookViewId="0">
      <selection activeCell="A32" sqref="A32"/>
    </sheetView>
  </sheetViews>
  <sheetFormatPr defaultColWidth="9.1796875" defaultRowHeight="12.5" x14ac:dyDescent="0.25"/>
  <cols>
    <col min="1" max="1" width="127.7265625" style="38" customWidth="1"/>
    <col min="2" max="16384" width="9.1796875" style="38"/>
  </cols>
  <sheetData>
    <row r="1" spans="1:1" ht="14" x14ac:dyDescent="0.25">
      <c r="A1" s="97" t="s">
        <v>17</v>
      </c>
    </row>
    <row r="2" spans="1:1" ht="14" x14ac:dyDescent="0.25">
      <c r="A2" s="98"/>
    </row>
    <row r="3" spans="1:1" ht="15.5" x14ac:dyDescent="0.25">
      <c r="A3" s="99" t="str">
        <f>Instructions &amp;" " &amp; Plugfest &amp;":"</f>
        <v>General Instructions for Device Registration for IBTA  Plugfest #40 - May 2023:</v>
      </c>
    </row>
    <row r="4" spans="1:1" ht="15.5" x14ac:dyDescent="0.25">
      <c r="A4" s="100" t="s">
        <v>20</v>
      </c>
    </row>
    <row r="5" spans="1:1" ht="14" x14ac:dyDescent="0.25">
      <c r="A5" s="101" t="s">
        <v>21</v>
      </c>
    </row>
    <row r="6" spans="1:1" ht="14" x14ac:dyDescent="0.25">
      <c r="A6" s="102" t="s">
        <v>24</v>
      </c>
    </row>
    <row r="7" spans="1:1" ht="14" x14ac:dyDescent="0.25">
      <c r="A7" s="102"/>
    </row>
    <row r="8" spans="1:1" ht="15.5" x14ac:dyDescent="0.25">
      <c r="A8" s="100" t="s">
        <v>72</v>
      </c>
    </row>
    <row r="9" spans="1:1" ht="14" x14ac:dyDescent="0.25">
      <c r="A9" s="101" t="s">
        <v>25</v>
      </c>
    </row>
    <row r="10" spans="1:1" ht="14" x14ac:dyDescent="0.25">
      <c r="A10" s="101"/>
    </row>
    <row r="11" spans="1:1" ht="15.5" x14ac:dyDescent="0.25">
      <c r="A11" s="100" t="s">
        <v>22</v>
      </c>
    </row>
    <row r="12" spans="1:1" ht="14" x14ac:dyDescent="0.25">
      <c r="A12" s="103" t="s">
        <v>28</v>
      </c>
    </row>
    <row r="13" spans="1:1" ht="14" x14ac:dyDescent="0.25">
      <c r="A13" s="104" t="s">
        <v>27</v>
      </c>
    </row>
    <row r="14" spans="1:1" ht="14" x14ac:dyDescent="0.25">
      <c r="A14" s="105"/>
    </row>
    <row r="15" spans="1:1" ht="14" x14ac:dyDescent="0.25">
      <c r="A15" s="107" t="str">
        <f>ArrivalDate</f>
        <v>2. All cables registered for testing MUST be shipped to arrive at UNH-IOL by Monday, April 10, 2022</v>
      </c>
    </row>
    <row r="16" spans="1:1" ht="15.5" x14ac:dyDescent="0.25">
      <c r="A16" s="108" t="s">
        <v>69</v>
      </c>
    </row>
    <row r="17" spans="1:1" ht="15.5" x14ac:dyDescent="0.25">
      <c r="A17" s="108" t="s">
        <v>23</v>
      </c>
    </row>
    <row r="18" spans="1:1" ht="14" x14ac:dyDescent="0.25">
      <c r="A18" s="109" t="s">
        <v>70</v>
      </c>
    </row>
    <row r="19" spans="1:1" ht="14" x14ac:dyDescent="0.25">
      <c r="A19" s="109" t="s">
        <v>71</v>
      </c>
    </row>
    <row r="20" spans="1:1" ht="14" x14ac:dyDescent="0.25">
      <c r="A20" s="106"/>
    </row>
    <row r="21" spans="1:1" s="39" customFormat="1" ht="14" x14ac:dyDescent="0.25">
      <c r="A21" s="106" t="s">
        <v>26</v>
      </c>
    </row>
    <row r="22" spans="1:1" ht="14" x14ac:dyDescent="0.25">
      <c r="A22" s="104" t="s">
        <v>27</v>
      </c>
    </row>
    <row r="23" spans="1:1" ht="14" x14ac:dyDescent="0.25">
      <c r="A23" s="40"/>
    </row>
    <row r="24" spans="1:1" ht="14" x14ac:dyDescent="0.25">
      <c r="A24" s="40"/>
    </row>
  </sheetData>
  <sheetProtection algorithmName="SHA-512" hashValue="tIMgTk2Jl33vuZ3Zvg9O3y7frAZ/0yG6absf8uOfcM36jygsCvvGqs15KVpuxu+ZtXtyuoV9LNZHWr0fMNxjhA==" saltValue="w4wJdhpIAbKtOAFhlw4/Bg==" spinCount="100000" sheet="1" objects="1" scenarios="1"/>
  <hyperlinks>
    <hyperlink ref="A22" r:id="rId1" xr:uid="{00000000-0004-0000-0000-000000000000}"/>
    <hyperlink ref="A13" r:id="rId2" xr:uid="{00000000-0004-0000-0000-000001000000}"/>
    <hyperlink ref="A4" location="'Cover Sheet'!A1" display="Cover Sheet " xr:uid="{00000000-0004-0000-0000-000002000000}"/>
  </hyperlinks>
  <pageMargins left="0.75" right="0.75" top="1" bottom="1" header="0.5" footer="0.5"/>
  <pageSetup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B1:L107"/>
  <sheetViews>
    <sheetView topLeftCell="A4" zoomScale="90" zoomScaleNormal="90" workbookViewId="0">
      <selection activeCell="F38" sqref="F38"/>
    </sheetView>
  </sheetViews>
  <sheetFormatPr defaultColWidth="9.1796875" defaultRowHeight="12.5" x14ac:dyDescent="0.25"/>
  <cols>
    <col min="1" max="1" width="3.1796875" style="46" customWidth="1"/>
    <col min="2" max="2" width="9" style="46" customWidth="1"/>
    <col min="3" max="3" width="9.54296875" style="46" customWidth="1"/>
    <col min="4" max="4" width="19" style="46" customWidth="1"/>
    <col min="5" max="5" width="14.1796875" style="46" customWidth="1"/>
    <col min="6" max="6" width="19.1796875" style="46" customWidth="1"/>
    <col min="7" max="7" width="7.26953125" style="46" customWidth="1"/>
    <col min="8" max="8" width="19.26953125" style="46" customWidth="1"/>
    <col min="9" max="9" width="15.7265625" style="46" customWidth="1"/>
    <col min="10" max="10" width="15.7265625" style="46" bestFit="1" customWidth="1"/>
    <col min="11" max="11" width="8.453125" style="47" customWidth="1"/>
    <col min="12" max="16384" width="9.1796875" style="46"/>
  </cols>
  <sheetData>
    <row r="1" spans="2:11" ht="13" thickBot="1" x14ac:dyDescent="0.3"/>
    <row r="2" spans="2:11" x14ac:dyDescent="0.25">
      <c r="B2" s="48"/>
      <c r="C2" s="49"/>
      <c r="D2" s="49"/>
      <c r="E2" s="49"/>
      <c r="F2" s="49"/>
      <c r="G2" s="49"/>
      <c r="H2" s="49"/>
      <c r="I2" s="49"/>
      <c r="J2" s="49"/>
      <c r="K2" s="50"/>
    </row>
    <row r="3" spans="2:11" x14ac:dyDescent="0.25">
      <c r="B3" s="51"/>
      <c r="C3" s="52"/>
      <c r="D3" s="52"/>
      <c r="E3" s="52"/>
      <c r="F3" s="52"/>
      <c r="G3" s="52"/>
      <c r="H3" s="52"/>
      <c r="I3" s="52"/>
      <c r="J3" s="52"/>
      <c r="K3" s="53"/>
    </row>
    <row r="4" spans="2:11" x14ac:dyDescent="0.25">
      <c r="B4" s="51"/>
      <c r="C4" s="52"/>
      <c r="D4" s="52"/>
      <c r="E4" s="52"/>
      <c r="F4" s="52"/>
      <c r="G4" s="52"/>
      <c r="H4" s="52"/>
      <c r="I4" s="52"/>
      <c r="J4" s="52"/>
      <c r="K4" s="53"/>
    </row>
    <row r="5" spans="2:11" x14ac:dyDescent="0.25">
      <c r="B5" s="51"/>
      <c r="C5" s="52"/>
      <c r="D5" s="52"/>
      <c r="E5" s="52"/>
      <c r="F5" s="52"/>
      <c r="G5" s="52"/>
      <c r="H5" s="52"/>
      <c r="I5" s="52"/>
      <c r="J5" s="52"/>
      <c r="K5" s="53"/>
    </row>
    <row r="6" spans="2:11" ht="20.25" customHeight="1" x14ac:dyDescent="0.4">
      <c r="B6" s="51"/>
      <c r="C6" s="52"/>
      <c r="D6" s="52"/>
      <c r="E6" s="52"/>
      <c r="F6" s="52"/>
      <c r="G6" s="54" t="s">
        <v>64</v>
      </c>
      <c r="H6" s="52"/>
      <c r="I6" s="52"/>
      <c r="J6" s="52"/>
      <c r="K6" s="53"/>
    </row>
    <row r="7" spans="2:11" ht="11.25" customHeight="1" x14ac:dyDescent="0.25">
      <c r="B7" s="51"/>
      <c r="C7" s="52"/>
      <c r="D7" s="52"/>
      <c r="E7" s="52"/>
      <c r="F7" s="52"/>
      <c r="G7" s="52"/>
      <c r="H7" s="52"/>
      <c r="I7" s="52"/>
      <c r="J7" s="52"/>
      <c r="K7" s="53"/>
    </row>
    <row r="8" spans="2:11" ht="11.25" customHeight="1" x14ac:dyDescent="0.3">
      <c r="B8" s="51"/>
      <c r="C8" s="52"/>
      <c r="D8" s="52"/>
      <c r="E8" s="52"/>
      <c r="F8" s="152" t="str">
        <f>Plugfest</f>
        <v>Plugfest #40 - May 2023</v>
      </c>
      <c r="G8" s="153"/>
      <c r="H8" s="153"/>
      <c r="I8" s="52"/>
      <c r="J8" s="52"/>
      <c r="K8" s="53"/>
    </row>
    <row r="9" spans="2:11" ht="11.25" customHeight="1" x14ac:dyDescent="0.25">
      <c r="B9" s="51"/>
      <c r="C9" s="52"/>
      <c r="D9" s="52"/>
      <c r="E9" s="52"/>
      <c r="F9" s="52"/>
      <c r="G9" s="52"/>
      <c r="H9" s="52"/>
      <c r="I9" s="52"/>
      <c r="J9" s="52"/>
      <c r="K9" s="53"/>
    </row>
    <row r="10" spans="2:11" ht="13" x14ac:dyDescent="0.25">
      <c r="B10" s="51"/>
      <c r="C10" s="52"/>
      <c r="D10" s="52"/>
      <c r="E10" s="52"/>
      <c r="F10" s="155" t="s">
        <v>53</v>
      </c>
      <c r="G10" s="156"/>
      <c r="H10" s="81">
        <f>RegistrationDate</f>
        <v>45019</v>
      </c>
      <c r="I10" s="52"/>
      <c r="J10" s="52"/>
      <c r="K10" s="53"/>
    </row>
    <row r="11" spans="2:11" x14ac:dyDescent="0.25">
      <c r="B11" s="51"/>
      <c r="C11" s="52"/>
      <c r="D11" s="52"/>
      <c r="E11" s="52"/>
      <c r="F11" s="52"/>
      <c r="G11" s="52"/>
      <c r="H11" s="52"/>
      <c r="I11" s="52"/>
      <c r="J11" s="52"/>
      <c r="K11" s="53"/>
    </row>
    <row r="12" spans="2:11" x14ac:dyDescent="0.25">
      <c r="B12" s="51"/>
      <c r="C12" s="52"/>
      <c r="D12" s="52"/>
      <c r="E12" s="52"/>
      <c r="F12" s="52"/>
      <c r="G12" s="52"/>
      <c r="H12" s="52"/>
      <c r="I12" s="52"/>
      <c r="J12" s="52"/>
      <c r="K12" s="53"/>
    </row>
    <row r="13" spans="2:11" ht="12.75" customHeight="1" x14ac:dyDescent="0.25">
      <c r="B13" s="51"/>
      <c r="C13" s="55"/>
      <c r="D13" s="52"/>
      <c r="E13" s="56"/>
      <c r="F13" s="56"/>
      <c r="G13" s="56"/>
      <c r="H13" s="57" t="s">
        <v>6</v>
      </c>
      <c r="I13" s="154">
        <v>44967</v>
      </c>
      <c r="J13" s="154"/>
      <c r="K13" s="53"/>
    </row>
    <row r="14" spans="2:11" ht="12.75" customHeight="1" x14ac:dyDescent="0.25">
      <c r="B14" s="58" t="s">
        <v>7</v>
      </c>
      <c r="C14" s="52"/>
      <c r="D14" s="55"/>
      <c r="E14" s="55"/>
      <c r="F14" s="55"/>
      <c r="G14" s="55"/>
      <c r="H14" s="55"/>
      <c r="I14" s="55"/>
      <c r="J14" s="55"/>
      <c r="K14" s="53"/>
    </row>
    <row r="15" spans="2:11" ht="15.75" customHeight="1" x14ac:dyDescent="0.25">
      <c r="B15" s="51"/>
      <c r="C15" s="57" t="s">
        <v>8</v>
      </c>
      <c r="D15" s="147" t="s">
        <v>92</v>
      </c>
      <c r="E15" s="147"/>
      <c r="F15" s="147"/>
      <c r="G15" s="147"/>
      <c r="H15" s="147"/>
      <c r="I15" s="147"/>
      <c r="J15" s="147"/>
      <c r="K15" s="53"/>
    </row>
    <row r="16" spans="2:11" ht="15.75" customHeight="1" x14ac:dyDescent="0.25">
      <c r="B16" s="51"/>
      <c r="C16" s="57" t="s">
        <v>9</v>
      </c>
      <c r="D16" s="147" t="s">
        <v>88</v>
      </c>
      <c r="E16" s="147"/>
      <c r="F16" s="147"/>
      <c r="G16" s="147"/>
      <c r="H16" s="147"/>
      <c r="I16" s="147"/>
      <c r="J16" s="147"/>
      <c r="K16" s="53"/>
    </row>
    <row r="17" spans="2:12" ht="15.75" customHeight="1" x14ac:dyDescent="0.25">
      <c r="B17" s="51"/>
      <c r="C17" s="57"/>
      <c r="D17" s="147" t="s">
        <v>89</v>
      </c>
      <c r="E17" s="147"/>
      <c r="F17" s="147"/>
      <c r="G17" s="147"/>
      <c r="H17" s="147"/>
      <c r="I17" s="147"/>
      <c r="J17" s="147"/>
      <c r="K17" s="53"/>
    </row>
    <row r="18" spans="2:12" ht="15.75" customHeight="1" x14ac:dyDescent="0.25">
      <c r="B18" s="51"/>
      <c r="C18" s="57"/>
      <c r="D18" s="147" t="s">
        <v>90</v>
      </c>
      <c r="E18" s="147"/>
      <c r="F18" s="147"/>
      <c r="G18" s="147"/>
      <c r="H18" s="147"/>
      <c r="I18" s="147"/>
      <c r="J18" s="147"/>
      <c r="K18" s="53"/>
    </row>
    <row r="19" spans="2:12" ht="15.75" customHeight="1" x14ac:dyDescent="0.3">
      <c r="B19" s="51"/>
      <c r="C19" s="57" t="s">
        <v>10</v>
      </c>
      <c r="D19" s="145" t="s">
        <v>91</v>
      </c>
      <c r="E19" s="145"/>
      <c r="F19" s="145"/>
      <c r="G19" s="133"/>
      <c r="H19" s="133"/>
      <c r="I19" s="133"/>
      <c r="J19" s="133"/>
      <c r="K19" s="53"/>
    </row>
    <row r="20" spans="2:12" ht="12.75" customHeight="1" x14ac:dyDescent="0.25">
      <c r="B20" s="51"/>
      <c r="C20" s="57"/>
      <c r="D20" s="52"/>
      <c r="E20" s="52"/>
      <c r="F20" s="52"/>
      <c r="G20" s="52"/>
      <c r="H20" s="52"/>
      <c r="I20" s="52"/>
      <c r="J20" s="52"/>
      <c r="K20" s="53"/>
    </row>
    <row r="21" spans="2:12" ht="15.75" customHeight="1" x14ac:dyDescent="0.25">
      <c r="B21" s="51"/>
      <c r="C21" s="57" t="s">
        <v>44</v>
      </c>
      <c r="D21" s="146" t="s">
        <v>95</v>
      </c>
      <c r="E21" s="146"/>
      <c r="F21" s="146"/>
      <c r="G21" s="147"/>
      <c r="I21" s="57" t="s">
        <v>45</v>
      </c>
      <c r="J21" s="59" t="s">
        <v>18</v>
      </c>
      <c r="K21" s="53" t="s">
        <v>46</v>
      </c>
    </row>
    <row r="22" spans="2:12" ht="15.75" customHeight="1" x14ac:dyDescent="0.25">
      <c r="B22" s="51"/>
      <c r="C22" s="57" t="s">
        <v>11</v>
      </c>
      <c r="D22" s="148" t="s">
        <v>93</v>
      </c>
      <c r="E22" s="148"/>
      <c r="F22" s="148"/>
      <c r="G22" s="134"/>
      <c r="H22" s="110" t="s">
        <v>47</v>
      </c>
      <c r="I22" s="56"/>
      <c r="J22" s="136">
        <v>45047</v>
      </c>
      <c r="K22" s="53"/>
    </row>
    <row r="23" spans="2:12" ht="15.75" customHeight="1" x14ac:dyDescent="0.25">
      <c r="B23" s="51"/>
      <c r="C23" s="57"/>
      <c r="D23" s="130"/>
      <c r="E23" s="130"/>
      <c r="F23" s="130"/>
      <c r="G23" s="134"/>
      <c r="H23" s="110" t="s">
        <v>43</v>
      </c>
      <c r="I23" s="56"/>
      <c r="J23" s="136">
        <v>45058</v>
      </c>
      <c r="K23" s="53"/>
      <c r="L23" s="60"/>
    </row>
    <row r="24" spans="2:12" ht="15.75" customHeight="1" x14ac:dyDescent="0.3">
      <c r="B24" s="51"/>
      <c r="C24" s="57" t="s">
        <v>12</v>
      </c>
      <c r="D24" s="149" t="s">
        <v>94</v>
      </c>
      <c r="E24" s="149"/>
      <c r="F24" s="149"/>
      <c r="G24" s="135" t="s">
        <v>57</v>
      </c>
      <c r="H24" s="145" t="s">
        <v>96</v>
      </c>
      <c r="I24" s="145"/>
      <c r="J24" s="145"/>
      <c r="K24" s="53"/>
      <c r="L24" s="61"/>
    </row>
    <row r="25" spans="2:12" ht="12.75" customHeight="1" x14ac:dyDescent="0.25">
      <c r="B25" s="51"/>
      <c r="C25" s="52"/>
      <c r="D25" s="52"/>
      <c r="E25" s="52"/>
      <c r="F25" s="52"/>
      <c r="G25" s="52"/>
      <c r="H25" s="52"/>
      <c r="I25" s="52"/>
      <c r="J25" s="52"/>
      <c r="K25" s="53"/>
    </row>
    <row r="26" spans="2:12" ht="12.75" customHeight="1" x14ac:dyDescent="0.25">
      <c r="B26" s="51"/>
      <c r="C26" s="52"/>
      <c r="D26" s="52"/>
      <c r="E26" s="52"/>
      <c r="F26" s="52"/>
      <c r="G26" s="52"/>
      <c r="H26" s="52"/>
      <c r="I26" s="52"/>
      <c r="J26" s="52"/>
      <c r="K26" s="53"/>
    </row>
    <row r="27" spans="2:12" ht="12.75" customHeight="1" x14ac:dyDescent="0.25">
      <c r="B27" s="58" t="s">
        <v>29</v>
      </c>
      <c r="D27" s="52"/>
      <c r="E27" s="52"/>
      <c r="F27" s="52"/>
      <c r="G27" s="52"/>
      <c r="H27" s="52"/>
      <c r="I27" s="52"/>
      <c r="J27" s="52"/>
      <c r="K27" s="53"/>
    </row>
    <row r="28" spans="2:12" ht="12.75" customHeight="1" x14ac:dyDescent="0.25">
      <c r="B28" s="51"/>
      <c r="C28" s="52"/>
      <c r="D28" s="62" t="s">
        <v>30</v>
      </c>
      <c r="E28" s="52"/>
      <c r="F28" s="62" t="s">
        <v>48</v>
      </c>
      <c r="G28" s="52"/>
      <c r="H28" s="52"/>
      <c r="I28" s="63" t="s">
        <v>49</v>
      </c>
      <c r="J28" s="63" t="s">
        <v>50</v>
      </c>
      <c r="K28" s="53"/>
    </row>
    <row r="29" spans="2:12" ht="15.75" customHeight="1" x14ac:dyDescent="0.3">
      <c r="B29" s="51"/>
      <c r="C29" s="82" t="s">
        <v>58</v>
      </c>
      <c r="D29" s="150" t="s">
        <v>97</v>
      </c>
      <c r="E29" s="150"/>
      <c r="F29" s="151" t="s">
        <v>94</v>
      </c>
      <c r="G29" s="151"/>
      <c r="H29" s="151"/>
      <c r="I29" s="137">
        <v>45047</v>
      </c>
      <c r="J29" s="137">
        <v>45058</v>
      </c>
      <c r="K29" s="53"/>
    </row>
    <row r="30" spans="2:12" ht="15.75" customHeight="1" x14ac:dyDescent="0.35">
      <c r="B30" s="51"/>
      <c r="C30" s="82" t="s">
        <v>59</v>
      </c>
      <c r="D30" s="138"/>
      <c r="E30" s="138"/>
      <c r="F30" s="140"/>
      <c r="G30" s="141"/>
      <c r="H30" s="141"/>
      <c r="I30" s="64"/>
      <c r="J30" s="64"/>
      <c r="K30" s="53"/>
    </row>
    <row r="31" spans="2:12" ht="15.75" customHeight="1" x14ac:dyDescent="0.25">
      <c r="B31" s="51"/>
      <c r="C31" s="82" t="s">
        <v>60</v>
      </c>
      <c r="D31" s="138"/>
      <c r="E31" s="138"/>
      <c r="F31" s="142"/>
      <c r="G31" s="143"/>
      <c r="H31" s="144"/>
      <c r="I31" s="64"/>
      <c r="J31" s="64"/>
      <c r="K31" s="53"/>
    </row>
    <row r="32" spans="2:12" ht="15.75" customHeight="1" x14ac:dyDescent="0.35">
      <c r="B32" s="51"/>
      <c r="C32" s="82" t="s">
        <v>61</v>
      </c>
      <c r="D32" s="138"/>
      <c r="E32" s="138"/>
      <c r="F32" s="139"/>
      <c r="G32" s="139"/>
      <c r="H32" s="139"/>
      <c r="I32" s="64"/>
      <c r="J32" s="64"/>
      <c r="K32" s="53"/>
    </row>
    <row r="33" spans="2:11" ht="15.75" customHeight="1" x14ac:dyDescent="0.35">
      <c r="B33" s="51"/>
      <c r="C33" s="82" t="s">
        <v>62</v>
      </c>
      <c r="D33" s="138"/>
      <c r="E33" s="138"/>
      <c r="F33" s="139"/>
      <c r="G33" s="139"/>
      <c r="H33" s="139"/>
      <c r="I33" s="64"/>
      <c r="J33" s="64"/>
      <c r="K33" s="53"/>
    </row>
    <row r="34" spans="2:11" x14ac:dyDescent="0.25">
      <c r="B34" s="51"/>
      <c r="C34" s="52"/>
      <c r="D34" s="65"/>
      <c r="E34" s="65"/>
      <c r="F34" s="65"/>
      <c r="G34" s="65"/>
      <c r="H34" s="65"/>
      <c r="I34" s="65"/>
      <c r="J34" s="65"/>
      <c r="K34" s="53"/>
    </row>
    <row r="35" spans="2:11" ht="15" x14ac:dyDescent="0.25">
      <c r="B35" s="83"/>
      <c r="C35" s="3"/>
      <c r="D35" s="84" t="s">
        <v>63</v>
      </c>
      <c r="E35" s="85"/>
      <c r="F35" s="85"/>
      <c r="G35" s="85"/>
      <c r="H35" s="85"/>
      <c r="I35" s="85"/>
      <c r="J35" s="85"/>
      <c r="K35" s="53"/>
    </row>
    <row r="36" spans="2:11" x14ac:dyDescent="0.25">
      <c r="B36" s="51"/>
      <c r="C36" s="52"/>
      <c r="D36" s="65"/>
      <c r="E36" s="65"/>
      <c r="F36" s="65"/>
      <c r="G36" s="65"/>
      <c r="H36" s="65"/>
      <c r="I36" s="65"/>
      <c r="J36" s="65"/>
      <c r="K36" s="53"/>
    </row>
    <row r="37" spans="2:11" ht="13" x14ac:dyDescent="0.25">
      <c r="B37" s="51"/>
      <c r="C37" s="45"/>
      <c r="D37" s="45"/>
      <c r="E37" s="45"/>
      <c r="F37" s="45"/>
      <c r="G37" s="45"/>
      <c r="H37" s="45"/>
      <c r="I37" s="65"/>
      <c r="J37" s="65"/>
      <c r="K37" s="53"/>
    </row>
    <row r="38" spans="2:11" ht="13" x14ac:dyDescent="0.25">
      <c r="B38" s="51"/>
      <c r="C38" s="45"/>
      <c r="D38" s="45"/>
      <c r="E38" s="87" t="s">
        <v>54</v>
      </c>
      <c r="F38" s="86" t="str">
        <f>+RNICs!D20</f>
        <v/>
      </c>
      <c r="G38" s="45"/>
      <c r="H38" s="45"/>
      <c r="I38" s="65"/>
      <c r="J38" s="65"/>
      <c r="K38" s="53"/>
    </row>
    <row r="39" spans="2:11" ht="13" x14ac:dyDescent="0.25">
      <c r="B39" s="51"/>
      <c r="C39" s="45"/>
      <c r="D39" s="45"/>
      <c r="E39" s="87" t="s">
        <v>13</v>
      </c>
      <c r="F39" s="86" t="str">
        <f>Switches!D20</f>
        <v/>
      </c>
      <c r="G39" s="45"/>
      <c r="H39" s="45"/>
      <c r="I39" s="65"/>
      <c r="J39" s="65"/>
      <c r="K39" s="53"/>
    </row>
    <row r="40" spans="2:11" ht="13" x14ac:dyDescent="0.25">
      <c r="B40" s="51"/>
      <c r="C40" s="52"/>
      <c r="D40" s="65"/>
      <c r="E40" s="87" t="s">
        <v>15</v>
      </c>
      <c r="F40" s="86">
        <f>SUM(F38:F39)</f>
        <v>0</v>
      </c>
      <c r="G40" s="3" t="s">
        <v>16</v>
      </c>
      <c r="H40" s="65"/>
      <c r="I40" s="65"/>
      <c r="J40" s="65"/>
      <c r="K40" s="53"/>
    </row>
    <row r="41" spans="2:11" ht="13.5" thickBot="1" x14ac:dyDescent="0.3">
      <c r="B41" s="66"/>
      <c r="C41" s="67"/>
      <c r="D41" s="68"/>
      <c r="E41" s="68"/>
      <c r="F41" s="68"/>
      <c r="G41" s="68"/>
      <c r="H41" s="68"/>
      <c r="I41" s="68"/>
      <c r="J41" s="68"/>
      <c r="K41" s="69"/>
    </row>
    <row r="42" spans="2:11" ht="13" x14ac:dyDescent="0.25">
      <c r="B42" s="70"/>
      <c r="C42" s="71"/>
      <c r="D42" s="70"/>
      <c r="E42" s="70"/>
      <c r="F42" s="70"/>
      <c r="G42" s="70"/>
      <c r="H42" s="70"/>
      <c r="I42" s="70"/>
      <c r="J42" s="70"/>
      <c r="K42" s="70"/>
    </row>
    <row r="43" spans="2:11" x14ac:dyDescent="0.25">
      <c r="B43" s="70"/>
      <c r="C43" s="72"/>
      <c r="D43" s="70"/>
      <c r="E43" s="70"/>
      <c r="F43" s="70"/>
      <c r="G43" s="70"/>
      <c r="H43" s="70"/>
      <c r="I43" s="70"/>
      <c r="J43" s="70"/>
      <c r="K43" s="70"/>
    </row>
    <row r="44" spans="2:11" x14ac:dyDescent="0.25">
      <c r="B44" s="70"/>
      <c r="C44" s="72"/>
      <c r="D44" s="70"/>
      <c r="E44" s="70"/>
      <c r="F44" s="70"/>
      <c r="G44" s="70"/>
      <c r="H44" s="70"/>
      <c r="I44" s="70"/>
      <c r="J44" s="70"/>
      <c r="K44" s="70"/>
    </row>
    <row r="45" spans="2:11" x14ac:dyDescent="0.25">
      <c r="K45" s="46"/>
    </row>
    <row r="46" spans="2:11" x14ac:dyDescent="0.25">
      <c r="I46" s="70"/>
      <c r="J46" s="70"/>
      <c r="K46" s="70"/>
    </row>
    <row r="47" spans="2:11" ht="15" x14ac:dyDescent="0.25">
      <c r="I47" s="73"/>
      <c r="J47" s="73"/>
      <c r="K47" s="73"/>
    </row>
    <row r="48" spans="2:11" ht="13.5" customHeight="1" x14ac:dyDescent="0.25">
      <c r="K48" s="46"/>
    </row>
    <row r="49" spans="3:11" ht="13.5" customHeight="1" x14ac:dyDescent="0.25">
      <c r="C49" s="47"/>
      <c r="K49" s="46"/>
    </row>
    <row r="50" spans="3:11" ht="13.5" customHeight="1" x14ac:dyDescent="0.25">
      <c r="C50" s="47"/>
      <c r="K50" s="46"/>
    </row>
    <row r="51" spans="3:11" ht="13.5" customHeight="1" x14ac:dyDescent="0.25">
      <c r="C51" s="74"/>
      <c r="K51" s="46"/>
    </row>
    <row r="52" spans="3:11" ht="13.5" customHeight="1" x14ac:dyDescent="0.25">
      <c r="C52" s="47"/>
      <c r="K52" s="46"/>
    </row>
    <row r="106" spans="2:2" x14ac:dyDescent="0.25">
      <c r="B106" s="75" t="s">
        <v>18</v>
      </c>
    </row>
    <row r="107" spans="2:2" x14ac:dyDescent="0.25">
      <c r="B107" s="75" t="s">
        <v>19</v>
      </c>
    </row>
  </sheetData>
  <sheetProtection algorithmName="SHA-512" hashValue="gHIkB4YT8YF3Tnblu1NwUZEKUkWZVuhuRKyiC6WXxD4tj8nH17kcb4yPgdll846FEHOmSMIw+x56xYkOkYvE7g==" saltValue="rTWLCxgMNWH+hCOEIGJiZQ==" spinCount="100000" sheet="1" objects="1" scenarios="1"/>
  <sortState xmlns:xlrd2="http://schemas.microsoft.com/office/spreadsheetml/2017/richdata2" ref="E38:F39">
    <sortCondition ref="E38:E39"/>
  </sortState>
  <mergeCells count="22">
    <mergeCell ref="D18:J18"/>
    <mergeCell ref="F8:H8"/>
    <mergeCell ref="I13:J13"/>
    <mergeCell ref="D15:J15"/>
    <mergeCell ref="D16:J16"/>
    <mergeCell ref="D17:J17"/>
    <mergeCell ref="F10:G10"/>
    <mergeCell ref="D19:F19"/>
    <mergeCell ref="D21:G21"/>
    <mergeCell ref="D22:F22"/>
    <mergeCell ref="D24:F24"/>
    <mergeCell ref="D29:E29"/>
    <mergeCell ref="F29:H29"/>
    <mergeCell ref="H24:J24"/>
    <mergeCell ref="D33:E33"/>
    <mergeCell ref="F33:H33"/>
    <mergeCell ref="D30:E30"/>
    <mergeCell ref="F30:H30"/>
    <mergeCell ref="D31:E31"/>
    <mergeCell ref="F31:H31"/>
    <mergeCell ref="D32:E32"/>
    <mergeCell ref="F32:H32"/>
  </mergeCells>
  <conditionalFormatting sqref="J21">
    <cfRule type="containsText" dxfId="30" priority="14" operator="containsText" text="&quot;No&quot;">
      <formula>NOT(ISERROR(SEARCH("""No""",J21)))</formula>
    </cfRule>
    <cfRule type="containsText" dxfId="29" priority="15" operator="containsText" text="&quot;Yes&quot;">
      <formula>NOT(ISERROR(SEARCH("""Yes""",J21)))</formula>
    </cfRule>
  </conditionalFormatting>
  <conditionalFormatting sqref="I30:J33">
    <cfRule type="expression" dxfId="28" priority="13">
      <formula>IF($D30="",0,1)</formula>
    </cfRule>
  </conditionalFormatting>
  <conditionalFormatting sqref="J30:J33">
    <cfRule type="containsText" dxfId="27" priority="12" operator="containsText" text="?">
      <formula>NOT(ISERROR(SEARCH("?",J30)))</formula>
    </cfRule>
  </conditionalFormatting>
  <conditionalFormatting sqref="F31">
    <cfRule type="containsText" dxfId="26" priority="11" operator="containsText" text="?">
      <formula>NOT(ISERROR(SEARCH("?",F31)))</formula>
    </cfRule>
  </conditionalFormatting>
  <conditionalFormatting sqref="J22">
    <cfRule type="expression" dxfId="25" priority="4" stopIfTrue="1">
      <formula>IF($J$21="Yes",1,0)</formula>
    </cfRule>
  </conditionalFormatting>
  <conditionalFormatting sqref="J23">
    <cfRule type="expression" dxfId="24" priority="3" stopIfTrue="1">
      <formula>IF($J$21="Yes",1,0)</formula>
    </cfRule>
  </conditionalFormatting>
  <conditionalFormatting sqref="I29:J29">
    <cfRule type="expression" dxfId="23" priority="2">
      <formula>IF($D29="",0,1)</formula>
    </cfRule>
  </conditionalFormatting>
  <conditionalFormatting sqref="J29">
    <cfRule type="containsText" dxfId="22" priority="1" operator="containsText" text="?">
      <formula>NOT(ISERROR(SEARCH("?",J29)))</formula>
    </cfRule>
  </conditionalFormatting>
  <dataValidations count="1">
    <dataValidation type="list" allowBlank="1" showInputMessage="1" showErrorMessage="1" sqref="J21" xr:uid="{00000000-0002-0000-0100-000000000000}">
      <formula1>$B$106:$B$107</formula1>
    </dataValidation>
  </dataValidations>
  <pageMargins left="1.2" right="0.75" top="1" bottom="1" header="0" footer="0.5"/>
  <pageSetup scale="61" orientation="portrait" r:id="rId1"/>
  <headerFooter alignWithMargins="0">
    <oddFooter>&amp;R&amp;F</oddFooter>
  </headerFooter>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334E9-05DF-4912-96B3-7D91BBD98504}">
  <sheetPr>
    <tabColor rgb="FF0000FF"/>
    <pageSetUpPr fitToPage="1"/>
  </sheetPr>
  <dimension ref="A1:AG36"/>
  <sheetViews>
    <sheetView topLeftCell="A3" zoomScaleNormal="100" workbookViewId="0">
      <selection activeCell="E18" sqref="E18:Q18"/>
    </sheetView>
  </sheetViews>
  <sheetFormatPr defaultColWidth="9.1796875" defaultRowHeight="12.5" x14ac:dyDescent="0.25"/>
  <cols>
    <col min="1" max="2" width="3.7265625" style="9" customWidth="1"/>
    <col min="3" max="3" width="29.26953125" style="26" customWidth="1"/>
    <col min="4" max="4" width="29.54296875" style="9" customWidth="1"/>
    <col min="5" max="7" width="5.7265625" style="9" customWidth="1"/>
    <col min="8" max="14" width="3.7265625" style="9" customWidth="1"/>
    <col min="15" max="27" width="8.7265625" style="9" customWidth="1"/>
    <col min="28" max="28" width="8.7265625" style="126" customWidth="1"/>
    <col min="29" max="30" width="3.7265625" style="9" customWidth="1"/>
    <col min="31" max="33" width="3.7265625" style="9" bestFit="1" customWidth="1"/>
    <col min="34" max="16384" width="9.1796875" style="9"/>
  </cols>
  <sheetData>
    <row r="1" spans="1:33" ht="16.5" customHeight="1" thickBot="1" x14ac:dyDescent="0.3">
      <c r="A1" s="5"/>
      <c r="B1" s="6"/>
      <c r="C1" s="7"/>
      <c r="D1" s="6"/>
      <c r="E1" s="6"/>
      <c r="F1" s="6"/>
      <c r="G1" s="6"/>
      <c r="H1" s="6"/>
      <c r="I1" s="6"/>
      <c r="J1" s="6"/>
      <c r="K1" s="6"/>
      <c r="L1" s="6"/>
      <c r="M1" s="6"/>
      <c r="N1" s="6"/>
      <c r="O1" s="6"/>
      <c r="P1" s="6"/>
      <c r="Q1" s="6"/>
      <c r="R1" s="6"/>
      <c r="S1" s="6"/>
      <c r="T1" s="6"/>
      <c r="U1" s="6"/>
      <c r="V1" s="6"/>
      <c r="W1" s="6"/>
      <c r="X1" s="6"/>
      <c r="Y1" s="6"/>
      <c r="Z1" s="6"/>
      <c r="AA1" s="6"/>
      <c r="AB1" s="121"/>
      <c r="AC1" s="6"/>
      <c r="AD1" s="8"/>
    </row>
    <row r="2" spans="1:33" x14ac:dyDescent="0.25">
      <c r="A2" s="10"/>
      <c r="B2" s="11"/>
      <c r="C2" s="12"/>
      <c r="D2" s="11"/>
      <c r="E2" s="11"/>
      <c r="F2" s="11"/>
      <c r="G2" s="11"/>
      <c r="H2" s="11"/>
      <c r="I2" s="11"/>
      <c r="J2" s="11"/>
      <c r="K2" s="11"/>
      <c r="L2" s="11"/>
      <c r="M2" s="11"/>
      <c r="N2" s="11"/>
      <c r="O2" s="11"/>
      <c r="P2" s="11"/>
      <c r="Q2" s="11"/>
      <c r="R2" s="11"/>
      <c r="S2" s="11"/>
      <c r="T2" s="11"/>
      <c r="U2" s="11"/>
      <c r="V2" s="11"/>
      <c r="W2" s="11"/>
      <c r="X2" s="11"/>
      <c r="Y2" s="11"/>
      <c r="Z2" s="11"/>
      <c r="AA2" s="11"/>
      <c r="AB2" s="122"/>
      <c r="AC2" s="11"/>
      <c r="AD2" s="10"/>
    </row>
    <row r="3" spans="1:33" ht="20" x14ac:dyDescent="0.4">
      <c r="A3" s="10"/>
      <c r="B3" s="11"/>
      <c r="C3" s="13"/>
      <c r="E3" s="173" t="s">
        <v>76</v>
      </c>
      <c r="F3" s="173"/>
      <c r="G3" s="173"/>
      <c r="H3" s="173"/>
      <c r="I3" s="173"/>
      <c r="J3" s="173"/>
      <c r="K3" s="173"/>
      <c r="L3" s="173"/>
      <c r="M3" s="173"/>
      <c r="N3" s="173"/>
      <c r="O3" s="173"/>
      <c r="P3" s="173"/>
      <c r="Q3" s="173"/>
      <c r="R3" s="14"/>
      <c r="S3" s="14"/>
      <c r="T3" s="14"/>
      <c r="U3" s="14"/>
      <c r="V3" s="14"/>
      <c r="W3" s="13"/>
      <c r="X3" s="174"/>
      <c r="Y3" s="174"/>
      <c r="Z3" s="174"/>
      <c r="AA3" s="174"/>
      <c r="AB3" s="174"/>
      <c r="AC3" s="174"/>
      <c r="AD3" s="10"/>
    </row>
    <row r="4" spans="1:33" ht="20" x14ac:dyDescent="0.4">
      <c r="A4" s="10"/>
      <c r="B4" s="11"/>
      <c r="C4" s="13"/>
      <c r="D4" s="175"/>
      <c r="E4" s="175"/>
      <c r="F4" s="175"/>
      <c r="G4" s="175"/>
      <c r="H4" s="175"/>
      <c r="I4" s="175"/>
      <c r="J4" s="175"/>
      <c r="K4" s="175"/>
      <c r="L4" s="175"/>
      <c r="M4" s="175"/>
      <c r="N4" s="175"/>
      <c r="O4" s="175"/>
      <c r="P4" s="175"/>
      <c r="Q4" s="13"/>
      <c r="R4" s="13"/>
      <c r="S4" s="13"/>
      <c r="T4" s="13"/>
      <c r="U4" s="13"/>
      <c r="V4" s="13"/>
      <c r="W4" s="13"/>
      <c r="X4" s="15"/>
      <c r="Y4" s="15"/>
      <c r="Z4" s="15"/>
      <c r="AA4" s="15"/>
      <c r="AB4" s="15"/>
      <c r="AC4" s="15"/>
      <c r="AD4" s="10"/>
    </row>
    <row r="5" spans="1:33" ht="13.5" customHeight="1" thickBot="1" x14ac:dyDescent="0.45">
      <c r="A5" s="10"/>
      <c r="B5" s="11"/>
      <c r="C5" s="13"/>
      <c r="D5" s="13"/>
      <c r="E5" s="13"/>
      <c r="F5" s="13"/>
      <c r="G5" s="13"/>
      <c r="H5" s="13"/>
      <c r="I5" s="13"/>
      <c r="J5" s="13"/>
      <c r="K5" s="13"/>
      <c r="L5" s="13"/>
      <c r="M5" s="13"/>
      <c r="N5" s="13"/>
      <c r="O5" s="13"/>
      <c r="P5" s="13"/>
      <c r="Q5" s="13"/>
      <c r="R5" s="13"/>
      <c r="S5" s="13"/>
      <c r="T5" s="13"/>
      <c r="U5" s="13"/>
      <c r="V5" s="13"/>
      <c r="W5" s="13"/>
      <c r="X5" s="15"/>
      <c r="Y5" s="15"/>
      <c r="Z5" s="15"/>
      <c r="AA5" s="15"/>
      <c r="AB5" s="15"/>
      <c r="AC5" s="15"/>
      <c r="AD5" s="10"/>
    </row>
    <row r="6" spans="1:33" ht="12.75" customHeight="1" x14ac:dyDescent="0.25">
      <c r="A6" s="10"/>
      <c r="B6" s="11"/>
      <c r="C6" s="157" t="s">
        <v>0</v>
      </c>
      <c r="D6" s="159" t="s">
        <v>2</v>
      </c>
      <c r="E6" s="159" t="s">
        <v>1</v>
      </c>
      <c r="F6" s="161"/>
      <c r="G6" s="161"/>
      <c r="H6" s="161"/>
      <c r="I6" s="161"/>
      <c r="J6" s="161"/>
      <c r="K6" s="161"/>
      <c r="L6" s="161"/>
      <c r="M6" s="161"/>
      <c r="N6" s="161"/>
      <c r="O6" s="161"/>
      <c r="P6" s="161"/>
      <c r="Q6" s="162"/>
      <c r="R6" s="165" t="s">
        <v>3</v>
      </c>
      <c r="S6" s="167" t="s">
        <v>79</v>
      </c>
      <c r="T6" s="167" t="s">
        <v>80</v>
      </c>
      <c r="U6" s="167" t="s">
        <v>81</v>
      </c>
      <c r="V6" s="167" t="s">
        <v>82</v>
      </c>
      <c r="W6" s="167" t="s">
        <v>83</v>
      </c>
      <c r="X6" s="167" t="s">
        <v>84</v>
      </c>
      <c r="Y6" s="167" t="s">
        <v>98</v>
      </c>
      <c r="Z6" s="171" t="s">
        <v>4</v>
      </c>
      <c r="AA6" s="169" t="s">
        <v>38</v>
      </c>
      <c r="AB6" s="171" t="s">
        <v>73</v>
      </c>
      <c r="AC6" s="34"/>
      <c r="AD6" s="10"/>
    </row>
    <row r="7" spans="1:33" x14ac:dyDescent="0.25">
      <c r="A7" s="10"/>
      <c r="B7" s="11"/>
      <c r="C7" s="158"/>
      <c r="D7" s="160"/>
      <c r="E7" s="160"/>
      <c r="F7" s="163"/>
      <c r="G7" s="163"/>
      <c r="H7" s="163"/>
      <c r="I7" s="163"/>
      <c r="J7" s="163"/>
      <c r="K7" s="163"/>
      <c r="L7" s="163"/>
      <c r="M7" s="163"/>
      <c r="N7" s="163"/>
      <c r="O7" s="163"/>
      <c r="P7" s="163"/>
      <c r="Q7" s="164"/>
      <c r="R7" s="166"/>
      <c r="S7" s="168"/>
      <c r="T7" s="168"/>
      <c r="U7" s="168"/>
      <c r="V7" s="168"/>
      <c r="W7" s="168"/>
      <c r="X7" s="168"/>
      <c r="Y7" s="168"/>
      <c r="Z7" s="172"/>
      <c r="AA7" s="170"/>
      <c r="AB7" s="172"/>
      <c r="AC7" s="34"/>
      <c r="AD7" s="10"/>
    </row>
    <row r="8" spans="1:33" ht="12.75" customHeight="1" x14ac:dyDescent="0.25">
      <c r="A8" s="10"/>
      <c r="B8" s="11"/>
      <c r="C8" s="16" t="s">
        <v>14</v>
      </c>
      <c r="D8" s="77" t="s">
        <v>40</v>
      </c>
      <c r="E8" s="177" t="s">
        <v>77</v>
      </c>
      <c r="F8" s="177"/>
      <c r="G8" s="177"/>
      <c r="H8" s="177"/>
      <c r="I8" s="177"/>
      <c r="J8" s="177"/>
      <c r="K8" s="177"/>
      <c r="L8" s="177"/>
      <c r="M8" s="177"/>
      <c r="N8" s="177"/>
      <c r="O8" s="177"/>
      <c r="P8" s="177"/>
      <c r="Q8" s="177"/>
      <c r="R8" s="119" t="s">
        <v>78</v>
      </c>
      <c r="S8" s="127" t="s">
        <v>19</v>
      </c>
      <c r="T8" s="119" t="s">
        <v>19</v>
      </c>
      <c r="U8" s="119" t="s">
        <v>19</v>
      </c>
      <c r="V8" s="119" t="s">
        <v>18</v>
      </c>
      <c r="W8" s="119" t="s">
        <v>18</v>
      </c>
      <c r="X8" s="119" t="s">
        <v>18</v>
      </c>
      <c r="Y8" s="119" t="s">
        <v>19</v>
      </c>
      <c r="Z8" s="119" t="s">
        <v>74</v>
      </c>
      <c r="AA8" s="119" t="s">
        <v>39</v>
      </c>
      <c r="AB8" s="119" t="s">
        <v>5</v>
      </c>
      <c r="AC8" s="34"/>
      <c r="AD8" s="10"/>
      <c r="AG8" s="32" t="s">
        <v>18</v>
      </c>
    </row>
    <row r="9" spans="1:33" ht="36" customHeight="1" x14ac:dyDescent="0.25">
      <c r="A9" s="10"/>
      <c r="B9" s="11"/>
      <c r="C9" s="17"/>
      <c r="D9" s="111"/>
      <c r="E9" s="176"/>
      <c r="F9" s="176"/>
      <c r="G9" s="176"/>
      <c r="H9" s="176"/>
      <c r="I9" s="176"/>
      <c r="J9" s="176"/>
      <c r="K9" s="176"/>
      <c r="L9" s="176"/>
      <c r="M9" s="176"/>
      <c r="N9" s="176"/>
      <c r="O9" s="176"/>
      <c r="P9" s="176"/>
      <c r="Q9" s="176"/>
      <c r="R9" s="114"/>
      <c r="S9" s="114"/>
      <c r="T9" s="114"/>
      <c r="U9" s="114"/>
      <c r="V9" s="114"/>
      <c r="W9" s="114"/>
      <c r="X9" s="114"/>
      <c r="Y9" s="114"/>
      <c r="Z9" s="114"/>
      <c r="AA9" s="114"/>
      <c r="AB9" s="123"/>
      <c r="AC9" s="34"/>
      <c r="AD9" s="10"/>
      <c r="AG9" s="32" t="s">
        <v>19</v>
      </c>
    </row>
    <row r="10" spans="1:33" ht="36" customHeight="1" x14ac:dyDescent="0.25">
      <c r="A10" s="10"/>
      <c r="B10" s="11"/>
      <c r="C10" s="17"/>
      <c r="D10" s="111"/>
      <c r="E10" s="178"/>
      <c r="F10" s="179"/>
      <c r="G10" s="179"/>
      <c r="H10" s="179"/>
      <c r="I10" s="179"/>
      <c r="J10" s="179"/>
      <c r="K10" s="179"/>
      <c r="L10" s="179"/>
      <c r="M10" s="179"/>
      <c r="N10" s="179"/>
      <c r="O10" s="179"/>
      <c r="P10" s="179"/>
      <c r="Q10" s="180"/>
      <c r="R10" s="115"/>
      <c r="S10" s="115"/>
      <c r="T10" s="115"/>
      <c r="U10" s="115"/>
      <c r="V10" s="115"/>
      <c r="W10" s="115"/>
      <c r="X10" s="115"/>
      <c r="Y10" s="115"/>
      <c r="Z10" s="114"/>
      <c r="AA10" s="114"/>
      <c r="AB10" s="123"/>
      <c r="AC10" s="34"/>
      <c r="AD10" s="10"/>
      <c r="AG10" s="33"/>
    </row>
    <row r="11" spans="1:33" ht="36" customHeight="1" x14ac:dyDescent="0.25">
      <c r="A11" s="10"/>
      <c r="B11" s="11"/>
      <c r="C11" s="31"/>
      <c r="D11" s="111"/>
      <c r="E11" s="181"/>
      <c r="F11" s="181"/>
      <c r="G11" s="181"/>
      <c r="H11" s="181"/>
      <c r="I11" s="181"/>
      <c r="J11" s="181"/>
      <c r="K11" s="181"/>
      <c r="L11" s="181"/>
      <c r="M11" s="181"/>
      <c r="N11" s="181"/>
      <c r="O11" s="181"/>
      <c r="P11" s="181"/>
      <c r="Q11" s="181"/>
      <c r="R11" s="115"/>
      <c r="S11" s="115"/>
      <c r="T11" s="115"/>
      <c r="U11" s="115"/>
      <c r="V11" s="115"/>
      <c r="W11" s="115"/>
      <c r="X11" s="115"/>
      <c r="Y11" s="115"/>
      <c r="Z11" s="114"/>
      <c r="AA11" s="114"/>
      <c r="AB11" s="123"/>
      <c r="AC11" s="34"/>
      <c r="AD11" s="10"/>
    </row>
    <row r="12" spans="1:33" ht="36" customHeight="1" x14ac:dyDescent="0.25">
      <c r="A12" s="10"/>
      <c r="B12" s="11"/>
      <c r="C12" s="31"/>
      <c r="D12" s="111"/>
      <c r="E12" s="181"/>
      <c r="F12" s="181"/>
      <c r="G12" s="181"/>
      <c r="H12" s="181"/>
      <c r="I12" s="181"/>
      <c r="J12" s="181"/>
      <c r="K12" s="181"/>
      <c r="L12" s="181"/>
      <c r="M12" s="181"/>
      <c r="N12" s="181"/>
      <c r="O12" s="181"/>
      <c r="P12" s="181"/>
      <c r="Q12" s="181"/>
      <c r="R12" s="115"/>
      <c r="S12" s="115"/>
      <c r="T12" s="115"/>
      <c r="U12" s="115"/>
      <c r="V12" s="115"/>
      <c r="W12" s="115"/>
      <c r="X12" s="115"/>
      <c r="Y12" s="115"/>
      <c r="Z12" s="114"/>
      <c r="AA12" s="114"/>
      <c r="AB12" s="123"/>
      <c r="AC12" s="34"/>
      <c r="AD12" s="10"/>
    </row>
    <row r="13" spans="1:33" ht="36" customHeight="1" x14ac:dyDescent="0.25">
      <c r="A13" s="10"/>
      <c r="B13" s="11"/>
      <c r="C13" s="31"/>
      <c r="D13" s="111"/>
      <c r="E13" s="176"/>
      <c r="F13" s="176"/>
      <c r="G13" s="176"/>
      <c r="H13" s="176"/>
      <c r="I13" s="176"/>
      <c r="J13" s="176"/>
      <c r="K13" s="176"/>
      <c r="L13" s="176"/>
      <c r="M13" s="176"/>
      <c r="N13" s="176"/>
      <c r="O13" s="176"/>
      <c r="P13" s="176"/>
      <c r="Q13" s="176"/>
      <c r="R13" s="114"/>
      <c r="S13" s="114"/>
      <c r="T13" s="114"/>
      <c r="U13" s="114"/>
      <c r="V13" s="114"/>
      <c r="W13" s="114"/>
      <c r="X13" s="114"/>
      <c r="Y13" s="114"/>
      <c r="Z13" s="114"/>
      <c r="AA13" s="114"/>
      <c r="AB13" s="123"/>
      <c r="AC13" s="34"/>
      <c r="AD13" s="10"/>
    </row>
    <row r="14" spans="1:33" ht="36" customHeight="1" x14ac:dyDescent="0.25">
      <c r="A14" s="10"/>
      <c r="B14" s="11"/>
      <c r="C14" s="18"/>
      <c r="D14" s="111"/>
      <c r="E14" s="182"/>
      <c r="F14" s="182"/>
      <c r="G14" s="182"/>
      <c r="H14" s="182"/>
      <c r="I14" s="182"/>
      <c r="J14" s="182"/>
      <c r="K14" s="182"/>
      <c r="L14" s="182"/>
      <c r="M14" s="182"/>
      <c r="N14" s="182"/>
      <c r="O14" s="182"/>
      <c r="P14" s="182"/>
      <c r="Q14" s="182"/>
      <c r="R14" s="116"/>
      <c r="S14" s="116"/>
      <c r="T14" s="116"/>
      <c r="U14" s="116"/>
      <c r="V14" s="116"/>
      <c r="W14" s="116"/>
      <c r="X14" s="116"/>
      <c r="Y14" s="116"/>
      <c r="Z14" s="114"/>
      <c r="AA14" s="114"/>
      <c r="AB14" s="123"/>
      <c r="AC14" s="34"/>
      <c r="AD14" s="10"/>
    </row>
    <row r="15" spans="1:33" ht="36" customHeight="1" x14ac:dyDescent="0.25">
      <c r="A15" s="10"/>
      <c r="B15" s="11"/>
      <c r="C15" s="18"/>
      <c r="D15" s="111"/>
      <c r="E15" s="183"/>
      <c r="F15" s="183"/>
      <c r="G15" s="183"/>
      <c r="H15" s="183"/>
      <c r="I15" s="183"/>
      <c r="J15" s="183"/>
      <c r="K15" s="183"/>
      <c r="L15" s="183"/>
      <c r="M15" s="183"/>
      <c r="N15" s="183"/>
      <c r="O15" s="183"/>
      <c r="P15" s="183"/>
      <c r="Q15" s="183"/>
      <c r="R15" s="117"/>
      <c r="S15" s="117"/>
      <c r="T15" s="117"/>
      <c r="U15" s="117"/>
      <c r="V15" s="117"/>
      <c r="W15" s="117"/>
      <c r="X15" s="117"/>
      <c r="Y15" s="117"/>
      <c r="Z15" s="114"/>
      <c r="AA15" s="114"/>
      <c r="AB15" s="123"/>
      <c r="AC15" s="34"/>
      <c r="AD15" s="10"/>
    </row>
    <row r="16" spans="1:33" ht="36" customHeight="1" x14ac:dyDescent="0.25">
      <c r="A16" s="10"/>
      <c r="B16" s="11"/>
      <c r="C16" s="17"/>
      <c r="D16" s="111"/>
      <c r="E16" s="181"/>
      <c r="F16" s="181"/>
      <c r="G16" s="181"/>
      <c r="H16" s="181"/>
      <c r="I16" s="181"/>
      <c r="J16" s="181"/>
      <c r="K16" s="181"/>
      <c r="L16" s="181"/>
      <c r="M16" s="181"/>
      <c r="N16" s="181"/>
      <c r="O16" s="181"/>
      <c r="P16" s="181"/>
      <c r="Q16" s="181"/>
      <c r="R16" s="115"/>
      <c r="S16" s="115"/>
      <c r="T16" s="115"/>
      <c r="U16" s="115"/>
      <c r="V16" s="115"/>
      <c r="W16" s="115"/>
      <c r="X16" s="115"/>
      <c r="Y16" s="115"/>
      <c r="Z16" s="114"/>
      <c r="AA16" s="114"/>
      <c r="AB16" s="123"/>
      <c r="AC16" s="34"/>
      <c r="AD16" s="10"/>
    </row>
    <row r="17" spans="1:30" ht="36" customHeight="1" x14ac:dyDescent="0.25">
      <c r="A17" s="10"/>
      <c r="B17" s="11"/>
      <c r="C17" s="31"/>
      <c r="D17" s="111"/>
      <c r="E17" s="181"/>
      <c r="F17" s="181"/>
      <c r="G17" s="181"/>
      <c r="H17" s="181"/>
      <c r="I17" s="181"/>
      <c r="J17" s="181"/>
      <c r="K17" s="181"/>
      <c r="L17" s="181"/>
      <c r="M17" s="181"/>
      <c r="N17" s="181"/>
      <c r="O17" s="181"/>
      <c r="P17" s="181"/>
      <c r="Q17" s="181"/>
      <c r="R17" s="115"/>
      <c r="S17" s="115"/>
      <c r="T17" s="115"/>
      <c r="U17" s="115"/>
      <c r="V17" s="115"/>
      <c r="W17" s="120"/>
      <c r="X17" s="120"/>
      <c r="Y17" s="120"/>
      <c r="Z17" s="114"/>
      <c r="AA17" s="114"/>
      <c r="AB17" s="123"/>
      <c r="AC17" s="34"/>
      <c r="AD17" s="10"/>
    </row>
    <row r="18" spans="1:30" ht="36" customHeight="1" thickBot="1" x14ac:dyDescent="0.3">
      <c r="A18" s="10"/>
      <c r="B18" s="11"/>
      <c r="C18" s="19"/>
      <c r="D18" s="112"/>
      <c r="E18" s="184"/>
      <c r="F18" s="184"/>
      <c r="G18" s="184"/>
      <c r="H18" s="184"/>
      <c r="I18" s="184"/>
      <c r="J18" s="184"/>
      <c r="K18" s="184"/>
      <c r="L18" s="184"/>
      <c r="M18" s="184"/>
      <c r="N18" s="184"/>
      <c r="O18" s="184"/>
      <c r="P18" s="184"/>
      <c r="Q18" s="184"/>
      <c r="R18" s="118"/>
      <c r="S18" s="118"/>
      <c r="T18" s="118"/>
      <c r="U18" s="118"/>
      <c r="V18" s="118"/>
      <c r="W18" s="118"/>
      <c r="X18" s="118"/>
      <c r="Y18" s="118"/>
      <c r="Z18" s="113"/>
      <c r="AA18" s="113"/>
      <c r="AB18" s="124"/>
      <c r="AC18" s="11"/>
      <c r="AD18" s="10"/>
    </row>
    <row r="19" spans="1:30" ht="13.5" customHeight="1" x14ac:dyDescent="0.25">
      <c r="A19" s="10"/>
      <c r="B19" s="11"/>
      <c r="C19" s="37">
        <f>COUNTA(C9:C18)</f>
        <v>0</v>
      </c>
      <c r="D19" s="27"/>
      <c r="E19" s="35"/>
      <c r="F19" s="35"/>
      <c r="G19" s="35"/>
      <c r="H19" s="35"/>
      <c r="I19" s="35"/>
      <c r="J19" s="35"/>
      <c r="K19" s="35"/>
      <c r="L19" s="35"/>
      <c r="M19" s="35"/>
      <c r="N19" s="35"/>
      <c r="O19" s="35"/>
      <c r="P19" s="35"/>
      <c r="Q19" s="35"/>
      <c r="R19" s="35"/>
      <c r="S19" s="35"/>
      <c r="T19" s="35"/>
      <c r="U19" s="35"/>
      <c r="V19" s="35"/>
      <c r="W19" s="35"/>
      <c r="X19" s="35"/>
      <c r="Y19" s="35"/>
      <c r="Z19" s="35"/>
      <c r="AA19" s="35"/>
      <c r="AB19" s="125"/>
      <c r="AC19" s="4"/>
      <c r="AD19" s="10"/>
    </row>
    <row r="20" spans="1:30" ht="13.5" customHeight="1" x14ac:dyDescent="0.25">
      <c r="A20" s="10"/>
      <c r="B20" s="11"/>
      <c r="C20" s="78" t="s">
        <v>55</v>
      </c>
      <c r="D20" s="28" t="str">
        <f>IF(COUNTIF(D9:D18,"&lt;&gt;")=0,"",COUNTIF(D9:D18,"&lt;&gt;"))</f>
        <v/>
      </c>
      <c r="E20" s="36"/>
      <c r="F20" s="36"/>
      <c r="G20" s="36"/>
      <c r="H20" s="36"/>
      <c r="I20" s="36"/>
      <c r="J20" s="36"/>
      <c r="K20" s="36"/>
      <c r="L20" s="36"/>
      <c r="M20" s="36"/>
      <c r="N20" s="36"/>
      <c r="O20" s="36"/>
      <c r="P20" s="36"/>
      <c r="Q20" s="36"/>
      <c r="R20" s="36"/>
      <c r="S20" s="36"/>
      <c r="T20" s="36"/>
      <c r="U20" s="36"/>
      <c r="V20" s="36"/>
      <c r="W20" s="36"/>
      <c r="X20" s="36"/>
      <c r="Y20" s="36"/>
      <c r="Z20" s="36"/>
      <c r="AA20" s="36"/>
      <c r="AB20" s="125"/>
      <c r="AC20" s="4"/>
      <c r="AD20" s="10"/>
    </row>
    <row r="21" spans="1:30" ht="13.5" customHeight="1" x14ac:dyDescent="0.25">
      <c r="A21" s="10"/>
      <c r="B21" s="11"/>
      <c r="C21" s="22"/>
      <c r="D21" s="20"/>
      <c r="E21" s="20"/>
      <c r="F21" s="20"/>
      <c r="G21" s="20"/>
      <c r="H21" s="20"/>
      <c r="I21" s="20"/>
      <c r="J21" s="20"/>
      <c r="K21" s="20"/>
      <c r="L21" s="20"/>
      <c r="M21" s="20"/>
      <c r="N21" s="20"/>
      <c r="O21" s="20"/>
      <c r="P21" s="20"/>
      <c r="Q21" s="21"/>
      <c r="R21" s="21"/>
      <c r="S21" s="21"/>
      <c r="T21" s="21"/>
      <c r="U21" s="21"/>
      <c r="V21" s="21"/>
      <c r="W21" s="21"/>
      <c r="X21" s="23"/>
      <c r="Y21" s="23"/>
      <c r="Z21" s="23"/>
      <c r="AA21" s="23"/>
      <c r="AB21" s="23"/>
      <c r="AC21" s="23"/>
      <c r="AD21" s="10"/>
    </row>
    <row r="22" spans="1:30" ht="13.5" customHeight="1" x14ac:dyDescent="0.25">
      <c r="A22" s="10"/>
      <c r="B22" s="11"/>
      <c r="C22" s="22"/>
      <c r="D22" s="20"/>
      <c r="E22" s="20"/>
      <c r="F22" s="20"/>
      <c r="G22" s="20"/>
      <c r="H22" s="20"/>
      <c r="I22" s="20"/>
      <c r="J22" s="20"/>
      <c r="K22" s="20"/>
      <c r="L22" s="20"/>
      <c r="M22" s="20"/>
      <c r="N22" s="20"/>
      <c r="O22" s="20"/>
      <c r="P22" s="20"/>
      <c r="Q22" s="21"/>
      <c r="R22" s="21"/>
      <c r="S22" s="21"/>
      <c r="T22" s="21"/>
      <c r="U22" s="21"/>
      <c r="V22" s="21"/>
      <c r="W22" s="21"/>
      <c r="X22" s="23"/>
      <c r="Y22" s="23"/>
      <c r="Z22" s="23"/>
      <c r="AA22" s="23"/>
      <c r="AB22" s="23"/>
      <c r="AC22" s="23"/>
      <c r="AD22" s="10"/>
    </row>
    <row r="23" spans="1:30" ht="13.5" customHeight="1" x14ac:dyDescent="0.25">
      <c r="A23" s="10"/>
      <c r="B23" s="11"/>
      <c r="C23" s="22"/>
      <c r="D23" s="20"/>
      <c r="E23" s="20"/>
      <c r="F23" s="20"/>
      <c r="G23" s="20"/>
      <c r="H23" s="20"/>
      <c r="I23" s="20"/>
      <c r="J23" s="20"/>
      <c r="K23" s="20"/>
      <c r="L23" s="20"/>
      <c r="M23" s="20"/>
      <c r="N23" s="20"/>
      <c r="O23" s="20"/>
      <c r="P23" s="20"/>
      <c r="Q23" s="21"/>
      <c r="R23" s="21"/>
      <c r="S23" s="21"/>
      <c r="T23" s="21"/>
      <c r="U23" s="21"/>
      <c r="V23" s="21"/>
      <c r="W23" s="21"/>
      <c r="X23" s="23"/>
      <c r="Y23" s="23"/>
      <c r="Z23" s="23"/>
      <c r="AA23" s="23"/>
      <c r="AB23" s="23"/>
      <c r="AC23" s="23"/>
      <c r="AD23" s="10"/>
    </row>
    <row r="24" spans="1:30" ht="13.5" customHeight="1" x14ac:dyDescent="0.25">
      <c r="A24" s="10"/>
      <c r="B24" s="11"/>
      <c r="C24" s="22"/>
      <c r="D24" s="20"/>
      <c r="E24" s="20"/>
      <c r="F24" s="20"/>
      <c r="G24" s="20"/>
      <c r="H24" s="20"/>
      <c r="I24" s="20"/>
      <c r="J24" s="20"/>
      <c r="K24" s="20"/>
      <c r="L24" s="20"/>
      <c r="M24" s="20"/>
      <c r="N24" s="20"/>
      <c r="O24" s="20"/>
      <c r="P24" s="20"/>
      <c r="Q24" s="21"/>
      <c r="R24" s="21"/>
      <c r="S24" s="21"/>
      <c r="T24" s="21"/>
      <c r="U24" s="21"/>
      <c r="V24" s="21"/>
      <c r="W24" s="21"/>
      <c r="X24" s="23"/>
      <c r="Y24" s="23"/>
      <c r="Z24" s="23"/>
      <c r="AA24" s="23"/>
      <c r="AB24" s="23"/>
      <c r="AC24" s="23"/>
      <c r="AD24" s="10"/>
    </row>
    <row r="25" spans="1:30" ht="13.5" customHeight="1" x14ac:dyDescent="0.25">
      <c r="A25" s="10"/>
      <c r="B25" s="11"/>
      <c r="C25" s="22"/>
      <c r="D25" s="20"/>
      <c r="E25" s="20"/>
      <c r="F25" s="20"/>
      <c r="G25" s="20"/>
      <c r="H25" s="20"/>
      <c r="I25" s="20"/>
      <c r="J25" s="20"/>
      <c r="K25" s="20"/>
      <c r="L25" s="20"/>
      <c r="M25" s="20"/>
      <c r="N25" s="20"/>
      <c r="O25" s="20"/>
      <c r="P25" s="20"/>
      <c r="Q25" s="21"/>
      <c r="R25" s="21"/>
      <c r="S25" s="21"/>
      <c r="T25" s="21"/>
      <c r="U25" s="21"/>
      <c r="V25" s="21"/>
      <c r="W25" s="21"/>
      <c r="X25" s="23"/>
      <c r="Y25" s="23"/>
      <c r="Z25" s="23"/>
      <c r="AA25" s="23"/>
      <c r="AB25" s="23"/>
      <c r="AC25" s="23"/>
      <c r="AD25" s="10"/>
    </row>
    <row r="26" spans="1:30" ht="13.5" customHeight="1" x14ac:dyDescent="0.25">
      <c r="A26" s="10"/>
      <c r="B26" s="11"/>
      <c r="C26" s="22"/>
      <c r="D26" s="20"/>
      <c r="E26" s="20"/>
      <c r="F26" s="20"/>
      <c r="G26" s="20"/>
      <c r="H26" s="20"/>
      <c r="I26" s="20"/>
      <c r="J26" s="20"/>
      <c r="K26" s="20"/>
      <c r="L26" s="20"/>
      <c r="M26" s="20"/>
      <c r="N26" s="20"/>
      <c r="O26" s="20"/>
      <c r="P26" s="20"/>
      <c r="Q26" s="21"/>
      <c r="R26" s="21"/>
      <c r="S26" s="21"/>
      <c r="T26" s="21"/>
      <c r="U26" s="21"/>
      <c r="V26" s="21"/>
      <c r="W26" s="21"/>
      <c r="X26" s="23"/>
      <c r="Y26" s="23"/>
      <c r="Z26" s="23"/>
      <c r="AA26" s="23"/>
      <c r="AB26" s="23"/>
      <c r="AC26" s="23"/>
      <c r="AD26" s="10"/>
    </row>
    <row r="27" spans="1:30" ht="13.5" customHeight="1" x14ac:dyDescent="0.25">
      <c r="A27" s="10"/>
      <c r="B27" s="11"/>
      <c r="C27" s="22"/>
      <c r="D27" s="20"/>
      <c r="E27" s="20"/>
      <c r="F27" s="20"/>
      <c r="G27" s="20"/>
      <c r="H27" s="20"/>
      <c r="I27" s="20"/>
      <c r="J27" s="20"/>
      <c r="K27" s="20"/>
      <c r="L27" s="20"/>
      <c r="M27" s="20"/>
      <c r="N27" s="20"/>
      <c r="O27" s="20"/>
      <c r="P27" s="20"/>
      <c r="Q27" s="21"/>
      <c r="R27" s="21"/>
      <c r="S27" s="21"/>
      <c r="T27" s="21"/>
      <c r="U27" s="21"/>
      <c r="V27" s="21"/>
      <c r="W27" s="21"/>
      <c r="X27" s="23"/>
      <c r="Y27" s="23"/>
      <c r="Z27" s="23"/>
      <c r="AA27" s="23"/>
      <c r="AB27" s="23"/>
      <c r="AC27" s="23"/>
      <c r="AD27" s="10"/>
    </row>
    <row r="28" spans="1:30" ht="13.5" customHeight="1" x14ac:dyDescent="0.25">
      <c r="A28" s="10"/>
      <c r="B28" s="11"/>
      <c r="C28" s="22"/>
      <c r="D28" s="20"/>
      <c r="E28" s="20"/>
      <c r="F28" s="20"/>
      <c r="G28" s="20"/>
      <c r="H28" s="20"/>
      <c r="I28" s="20"/>
      <c r="J28" s="20"/>
      <c r="K28" s="20"/>
      <c r="L28" s="20"/>
      <c r="M28" s="20"/>
      <c r="N28" s="20"/>
      <c r="O28" s="20"/>
      <c r="P28" s="20"/>
      <c r="Q28" s="21"/>
      <c r="R28" s="21"/>
      <c r="S28" s="21"/>
      <c r="T28" s="21"/>
      <c r="U28" s="21"/>
      <c r="V28" s="21"/>
      <c r="W28" s="21"/>
      <c r="X28" s="23"/>
      <c r="Y28" s="23"/>
      <c r="Z28" s="23"/>
      <c r="AA28" s="23"/>
      <c r="AB28" s="23"/>
      <c r="AC28" s="23"/>
      <c r="AD28" s="10"/>
    </row>
    <row r="29" spans="1:30" ht="13.5" customHeight="1" x14ac:dyDescent="0.25">
      <c r="A29" s="10"/>
      <c r="B29" s="11"/>
      <c r="C29" s="22"/>
      <c r="D29" s="20"/>
      <c r="E29" s="20"/>
      <c r="F29" s="20"/>
      <c r="G29" s="20"/>
      <c r="H29" s="20"/>
      <c r="I29" s="20"/>
      <c r="J29" s="20"/>
      <c r="K29" s="20"/>
      <c r="L29" s="20"/>
      <c r="M29" s="20"/>
      <c r="N29" s="20"/>
      <c r="O29" s="20"/>
      <c r="P29" s="20"/>
      <c r="Q29" s="21"/>
      <c r="R29" s="21"/>
      <c r="S29" s="21"/>
      <c r="T29" s="21"/>
      <c r="U29" s="21"/>
      <c r="V29" s="21"/>
      <c r="W29" s="21"/>
      <c r="X29" s="23"/>
      <c r="Y29" s="23"/>
      <c r="Z29" s="23"/>
      <c r="AA29" s="23"/>
      <c r="AB29" s="23"/>
      <c r="AC29" s="23"/>
      <c r="AD29" s="10"/>
    </row>
    <row r="30" spans="1:30" ht="13" thickBot="1" x14ac:dyDescent="0.3">
      <c r="A30" s="10"/>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22"/>
      <c r="AC30" s="11"/>
      <c r="AD30" s="10"/>
    </row>
    <row r="31" spans="1:30" ht="17.25" customHeight="1" thickBot="1" x14ac:dyDescent="0.3">
      <c r="A31" s="24"/>
      <c r="B31" s="6"/>
      <c r="C31" s="6"/>
      <c r="D31" s="6"/>
      <c r="E31" s="6"/>
      <c r="F31" s="6"/>
      <c r="G31" s="6"/>
      <c r="H31" s="6"/>
      <c r="I31" s="6"/>
      <c r="J31" s="6"/>
      <c r="K31" s="6"/>
      <c r="L31" s="6"/>
      <c r="M31" s="6"/>
      <c r="N31" s="6"/>
      <c r="O31" s="6"/>
      <c r="P31" s="6"/>
      <c r="Q31" s="6"/>
      <c r="R31" s="6"/>
      <c r="S31" s="6"/>
      <c r="T31" s="6"/>
      <c r="U31" s="6"/>
      <c r="V31" s="6"/>
      <c r="W31" s="6"/>
      <c r="X31" s="6"/>
      <c r="Y31" s="6"/>
      <c r="Z31" s="6"/>
      <c r="AA31" s="6"/>
      <c r="AB31" s="121"/>
      <c r="AC31" s="6"/>
      <c r="AD31" s="25"/>
    </row>
    <row r="33" spans="3:4" x14ac:dyDescent="0.25">
      <c r="C33" s="30"/>
      <c r="D33" s="2"/>
    </row>
    <row r="34" spans="3:4" x14ac:dyDescent="0.25">
      <c r="C34" s="1"/>
      <c r="D34" s="29"/>
    </row>
    <row r="35" spans="3:4" x14ac:dyDescent="0.25">
      <c r="C35" s="1"/>
      <c r="D35" s="29"/>
    </row>
    <row r="36" spans="3:4" x14ac:dyDescent="0.25">
      <c r="C36" s="30"/>
      <c r="D36" s="2"/>
    </row>
  </sheetData>
  <sheetProtection algorithmName="SHA-512" hashValue="NK7dKihxbygqIyYyVa+OjSX+wuTAoYk76FeOzo9H/mhz61TC5x36o34VEnlFVbmhz4z0T3BfWR7pOK9AHWayAg==" saltValue="2UCA85wmJKF6mu4Cr3s+Iw==" spinCount="100000" sheet="1" objects="1" scenarios="1"/>
  <mergeCells count="28">
    <mergeCell ref="E14:Q14"/>
    <mergeCell ref="E15:Q15"/>
    <mergeCell ref="E16:Q16"/>
    <mergeCell ref="E17:Q17"/>
    <mergeCell ref="E18:Q18"/>
    <mergeCell ref="E13:Q13"/>
    <mergeCell ref="V6:V7"/>
    <mergeCell ref="W6:W7"/>
    <mergeCell ref="X6:X7"/>
    <mergeCell ref="Z6:Z7"/>
    <mergeCell ref="E8:Q8"/>
    <mergeCell ref="E9:Q9"/>
    <mergeCell ref="E10:Q10"/>
    <mergeCell ref="E11:Q11"/>
    <mergeCell ref="E12:Q12"/>
    <mergeCell ref="AA6:AA7"/>
    <mergeCell ref="AB6:AB7"/>
    <mergeCell ref="E3:Q3"/>
    <mergeCell ref="X3:AC3"/>
    <mergeCell ref="D4:P4"/>
    <mergeCell ref="T6:T7"/>
    <mergeCell ref="U6:U7"/>
    <mergeCell ref="Y6:Y7"/>
    <mergeCell ref="C6:C7"/>
    <mergeCell ref="D6:D7"/>
    <mergeCell ref="E6:Q7"/>
    <mergeCell ref="R6:R7"/>
    <mergeCell ref="S6:S7"/>
  </mergeCells>
  <conditionalFormatting sqref="X21:X29 Z21:AC29">
    <cfRule type="cellIs" dxfId="21" priority="11" stopIfTrue="1" operator="equal">
      <formula>"X"</formula>
    </cfRule>
    <cfRule type="cellIs" dxfId="20" priority="12" stopIfTrue="1" operator="equal">
      <formula>"NA"</formula>
    </cfRule>
  </conditionalFormatting>
  <conditionalFormatting sqref="Z8">
    <cfRule type="cellIs" dxfId="19" priority="9" operator="equal">
      <formula>"No"</formula>
    </cfRule>
    <cfRule type="cellIs" dxfId="18" priority="10" operator="equal">
      <formula>"Yes"</formula>
    </cfRule>
  </conditionalFormatting>
  <conditionalFormatting sqref="AB8">
    <cfRule type="expression" dxfId="17" priority="7">
      <formula>IF(Z8="Yes",1,0)</formula>
    </cfRule>
  </conditionalFormatting>
  <conditionalFormatting sqref="S8:X18">
    <cfRule type="cellIs" dxfId="16" priority="5" operator="equal">
      <formula>"No"</formula>
    </cfRule>
    <cfRule type="cellIs" dxfId="15" priority="6" operator="equal">
      <formula>"Yes"</formula>
    </cfRule>
  </conditionalFormatting>
  <conditionalFormatting sqref="Y21:Y29">
    <cfRule type="cellIs" dxfId="14" priority="3" stopIfTrue="1" operator="equal">
      <formula>"X"</formula>
    </cfRule>
    <cfRule type="cellIs" dxfId="13" priority="4" stopIfTrue="1" operator="equal">
      <formula>"NA"</formula>
    </cfRule>
  </conditionalFormatting>
  <conditionalFormatting sqref="Y8:Y18">
    <cfRule type="cellIs" dxfId="12" priority="1" operator="equal">
      <formula>"No"</formula>
    </cfRule>
    <cfRule type="cellIs" dxfId="11" priority="2" operator="equal">
      <formula>"Yes"</formula>
    </cfRule>
  </conditionalFormatting>
  <dataValidations count="1">
    <dataValidation type="list" allowBlank="1" showInputMessage="1" showErrorMessage="1" sqref="AA9:AA18" xr:uid="{BABA7CAE-D3EF-4D4B-8759-0E7443BD2546}">
      <formula1>$AG$8:$AG$9</formula1>
    </dataValidation>
  </dataValidations>
  <pageMargins left="0.5" right="0.5" top="0.5" bottom="0.25" header="0" footer="0"/>
  <pageSetup scale="55" orientation="landscape" horizontalDpi="4294967292"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1176A4C-BD4A-4A0F-B756-2991F838B648}">
          <x14:formula1>
            <xm:f>Defines!$D$2:$D$3</xm:f>
          </x14:formula1>
          <xm:sqref>S8:Y18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pageSetUpPr fitToPage="1"/>
  </sheetPr>
  <dimension ref="A1:AG36"/>
  <sheetViews>
    <sheetView topLeftCell="A3" zoomScaleNormal="100" workbookViewId="0">
      <selection activeCell="A9" sqref="A9:XFD18"/>
    </sheetView>
  </sheetViews>
  <sheetFormatPr defaultColWidth="9.1796875" defaultRowHeight="12.5" x14ac:dyDescent="0.25"/>
  <cols>
    <col min="1" max="2" width="3.7265625" style="9" customWidth="1"/>
    <col min="3" max="3" width="29.26953125" style="26" customWidth="1"/>
    <col min="4" max="4" width="29.54296875" style="9" customWidth="1"/>
    <col min="5" max="7" width="5.7265625" style="9" customWidth="1"/>
    <col min="8" max="14" width="3.7265625" style="9" customWidth="1"/>
    <col min="15" max="27" width="8.7265625" style="9" customWidth="1"/>
    <col min="28" max="28" width="8.7265625" style="126" customWidth="1"/>
    <col min="29" max="30" width="3.7265625" style="9" customWidth="1"/>
    <col min="31" max="33" width="3.7265625" style="9" bestFit="1" customWidth="1"/>
    <col min="34" max="16384" width="9.1796875" style="9"/>
  </cols>
  <sheetData>
    <row r="1" spans="1:33" ht="16.5" customHeight="1" thickBot="1" x14ac:dyDescent="0.3">
      <c r="A1" s="5"/>
      <c r="B1" s="6"/>
      <c r="C1" s="7"/>
      <c r="D1" s="6"/>
      <c r="E1" s="6"/>
      <c r="F1" s="6"/>
      <c r="G1" s="6"/>
      <c r="H1" s="6"/>
      <c r="I1" s="6"/>
      <c r="J1" s="6"/>
      <c r="K1" s="6"/>
      <c r="L1" s="6"/>
      <c r="M1" s="6"/>
      <c r="N1" s="6"/>
      <c r="O1" s="6"/>
      <c r="P1" s="6"/>
      <c r="Q1" s="6"/>
      <c r="R1" s="6"/>
      <c r="S1" s="6"/>
      <c r="T1" s="6"/>
      <c r="U1" s="6"/>
      <c r="V1" s="6"/>
      <c r="W1" s="6"/>
      <c r="X1" s="6"/>
      <c r="Y1" s="6"/>
      <c r="Z1" s="6"/>
      <c r="AA1" s="6"/>
      <c r="AB1" s="121"/>
      <c r="AC1" s="6"/>
      <c r="AD1" s="8"/>
    </row>
    <row r="2" spans="1:33" x14ac:dyDescent="0.25">
      <c r="A2" s="10"/>
      <c r="B2" s="11"/>
      <c r="C2" s="12"/>
      <c r="D2" s="11"/>
      <c r="E2" s="11"/>
      <c r="F2" s="11"/>
      <c r="G2" s="11"/>
      <c r="H2" s="11"/>
      <c r="I2" s="11"/>
      <c r="J2" s="11"/>
      <c r="K2" s="11"/>
      <c r="L2" s="11"/>
      <c r="M2" s="11"/>
      <c r="N2" s="11"/>
      <c r="O2" s="11"/>
      <c r="P2" s="11"/>
      <c r="Q2" s="11"/>
      <c r="R2" s="11"/>
      <c r="S2" s="11"/>
      <c r="T2" s="11"/>
      <c r="U2" s="11"/>
      <c r="V2" s="11"/>
      <c r="W2" s="11"/>
      <c r="X2" s="11"/>
      <c r="Y2" s="11"/>
      <c r="Z2" s="11"/>
      <c r="AA2" s="11"/>
      <c r="AB2" s="122"/>
      <c r="AC2" s="11"/>
      <c r="AD2" s="10"/>
    </row>
    <row r="3" spans="1:33" ht="20" x14ac:dyDescent="0.4">
      <c r="A3" s="10"/>
      <c r="B3" s="11"/>
      <c r="C3" s="13"/>
      <c r="E3" s="173" t="s">
        <v>56</v>
      </c>
      <c r="F3" s="173"/>
      <c r="G3" s="173"/>
      <c r="H3" s="173"/>
      <c r="I3" s="173"/>
      <c r="J3" s="173"/>
      <c r="K3" s="173"/>
      <c r="L3" s="173"/>
      <c r="M3" s="173"/>
      <c r="N3" s="173"/>
      <c r="O3" s="173"/>
      <c r="P3" s="173"/>
      <c r="Q3" s="173"/>
      <c r="R3" s="14"/>
      <c r="S3" s="14"/>
      <c r="T3" s="14"/>
      <c r="U3" s="14"/>
      <c r="V3" s="14"/>
      <c r="W3" s="13"/>
      <c r="X3" s="174"/>
      <c r="Y3" s="174"/>
      <c r="Z3" s="174"/>
      <c r="AA3" s="174"/>
      <c r="AB3" s="174"/>
      <c r="AC3" s="174"/>
      <c r="AD3" s="10"/>
    </row>
    <row r="4" spans="1:33" ht="20" x14ac:dyDescent="0.4">
      <c r="A4" s="10"/>
      <c r="B4" s="11"/>
      <c r="C4" s="13"/>
      <c r="D4" s="175"/>
      <c r="E4" s="175"/>
      <c r="F4" s="175"/>
      <c r="G4" s="175"/>
      <c r="H4" s="175"/>
      <c r="I4" s="175"/>
      <c r="J4" s="175"/>
      <c r="K4" s="175"/>
      <c r="L4" s="175"/>
      <c r="M4" s="175"/>
      <c r="N4" s="175"/>
      <c r="O4" s="175"/>
      <c r="P4" s="175"/>
      <c r="Q4" s="13"/>
      <c r="R4" s="13"/>
      <c r="S4" s="13"/>
      <c r="T4" s="13"/>
      <c r="U4" s="13"/>
      <c r="V4" s="13"/>
      <c r="W4" s="13"/>
      <c r="X4" s="15"/>
      <c r="Y4" s="15"/>
      <c r="Z4" s="15"/>
      <c r="AA4" s="15"/>
      <c r="AB4" s="15"/>
      <c r="AC4" s="15"/>
      <c r="AD4" s="10"/>
    </row>
    <row r="5" spans="1:33" ht="13.5" customHeight="1" thickBot="1" x14ac:dyDescent="0.45">
      <c r="A5" s="10"/>
      <c r="B5" s="11"/>
      <c r="C5" s="13"/>
      <c r="D5" s="13"/>
      <c r="E5" s="13"/>
      <c r="F5" s="13"/>
      <c r="G5" s="13"/>
      <c r="H5" s="13"/>
      <c r="I5" s="13"/>
      <c r="J5" s="13"/>
      <c r="K5" s="13"/>
      <c r="L5" s="13"/>
      <c r="M5" s="13"/>
      <c r="N5" s="13"/>
      <c r="O5" s="13"/>
      <c r="P5" s="13"/>
      <c r="Q5" s="13"/>
      <c r="R5" s="13"/>
      <c r="S5" s="13"/>
      <c r="T5" s="13"/>
      <c r="U5" s="13"/>
      <c r="V5" s="13"/>
      <c r="W5" s="13"/>
      <c r="X5" s="15"/>
      <c r="Y5" s="15"/>
      <c r="Z5" s="15"/>
      <c r="AA5" s="15"/>
      <c r="AB5" s="15"/>
      <c r="AC5" s="15"/>
      <c r="AD5" s="10"/>
    </row>
    <row r="6" spans="1:33" ht="12.75" customHeight="1" x14ac:dyDescent="0.25">
      <c r="A6" s="10"/>
      <c r="B6" s="11"/>
      <c r="C6" s="157" t="s">
        <v>0</v>
      </c>
      <c r="D6" s="159" t="s">
        <v>2</v>
      </c>
      <c r="E6" s="159" t="s">
        <v>1</v>
      </c>
      <c r="F6" s="161"/>
      <c r="G6" s="161"/>
      <c r="H6" s="161"/>
      <c r="I6" s="161"/>
      <c r="J6" s="161"/>
      <c r="K6" s="161"/>
      <c r="L6" s="161"/>
      <c r="M6" s="161"/>
      <c r="N6" s="161"/>
      <c r="O6" s="161"/>
      <c r="P6" s="161"/>
      <c r="Q6" s="162"/>
      <c r="R6" s="165" t="s">
        <v>3</v>
      </c>
      <c r="S6" s="167" t="s">
        <v>79</v>
      </c>
      <c r="T6" s="167" t="s">
        <v>80</v>
      </c>
      <c r="U6" s="167" t="s">
        <v>81</v>
      </c>
      <c r="V6" s="167" t="s">
        <v>82</v>
      </c>
      <c r="W6" s="167" t="s">
        <v>83</v>
      </c>
      <c r="X6" s="167" t="s">
        <v>84</v>
      </c>
      <c r="Y6" s="167" t="s">
        <v>98</v>
      </c>
      <c r="Z6" s="171" t="s">
        <v>4</v>
      </c>
      <c r="AA6" s="169" t="s">
        <v>38</v>
      </c>
      <c r="AB6" s="171" t="s">
        <v>73</v>
      </c>
      <c r="AC6" s="34"/>
      <c r="AD6" s="10"/>
    </row>
    <row r="7" spans="1:33" x14ac:dyDescent="0.25">
      <c r="A7" s="10"/>
      <c r="B7" s="11"/>
      <c r="C7" s="158"/>
      <c r="D7" s="160"/>
      <c r="E7" s="160"/>
      <c r="F7" s="163"/>
      <c r="G7" s="163"/>
      <c r="H7" s="163"/>
      <c r="I7" s="163"/>
      <c r="J7" s="163"/>
      <c r="K7" s="163"/>
      <c r="L7" s="163"/>
      <c r="M7" s="163"/>
      <c r="N7" s="163"/>
      <c r="O7" s="163"/>
      <c r="P7" s="163"/>
      <c r="Q7" s="164"/>
      <c r="R7" s="166"/>
      <c r="S7" s="168"/>
      <c r="T7" s="168"/>
      <c r="U7" s="168"/>
      <c r="V7" s="168"/>
      <c r="W7" s="168"/>
      <c r="X7" s="168"/>
      <c r="Y7" s="168"/>
      <c r="Z7" s="172"/>
      <c r="AA7" s="170"/>
      <c r="AB7" s="172"/>
      <c r="AC7" s="34"/>
      <c r="AD7" s="10"/>
    </row>
    <row r="8" spans="1:33" ht="12.75" customHeight="1" x14ac:dyDescent="0.25">
      <c r="A8" s="10"/>
      <c r="B8" s="11"/>
      <c r="C8" s="16" t="s">
        <v>14</v>
      </c>
      <c r="D8" s="77" t="s">
        <v>40</v>
      </c>
      <c r="E8" s="177" t="s">
        <v>41</v>
      </c>
      <c r="F8" s="177"/>
      <c r="G8" s="177"/>
      <c r="H8" s="177"/>
      <c r="I8" s="177"/>
      <c r="J8" s="177"/>
      <c r="K8" s="177"/>
      <c r="L8" s="177"/>
      <c r="M8" s="177"/>
      <c r="N8" s="177"/>
      <c r="O8" s="177"/>
      <c r="P8" s="177"/>
      <c r="Q8" s="177"/>
      <c r="R8" s="119">
        <v>24</v>
      </c>
      <c r="S8" s="127" t="s">
        <v>19</v>
      </c>
      <c r="T8" s="119" t="s">
        <v>19</v>
      </c>
      <c r="U8" s="119" t="s">
        <v>19</v>
      </c>
      <c r="V8" s="119" t="s">
        <v>18</v>
      </c>
      <c r="W8" s="119" t="s">
        <v>18</v>
      </c>
      <c r="X8" s="119" t="s">
        <v>18</v>
      </c>
      <c r="Y8" s="119" t="s">
        <v>19</v>
      </c>
      <c r="Z8" s="119" t="s">
        <v>74</v>
      </c>
      <c r="AA8" s="119" t="s">
        <v>39</v>
      </c>
      <c r="AB8" s="119" t="s">
        <v>5</v>
      </c>
      <c r="AC8" s="34"/>
      <c r="AD8" s="10"/>
      <c r="AG8" s="32" t="s">
        <v>18</v>
      </c>
    </row>
    <row r="9" spans="1:33" ht="36" customHeight="1" x14ac:dyDescent="0.25">
      <c r="A9" s="10"/>
      <c r="B9" s="11"/>
      <c r="C9" s="17"/>
      <c r="D9" s="111"/>
      <c r="E9" s="176"/>
      <c r="F9" s="176"/>
      <c r="G9" s="176"/>
      <c r="H9" s="176"/>
      <c r="I9" s="176"/>
      <c r="J9" s="176"/>
      <c r="K9" s="176"/>
      <c r="L9" s="176"/>
      <c r="M9" s="176"/>
      <c r="N9" s="176"/>
      <c r="O9" s="176"/>
      <c r="P9" s="176"/>
      <c r="Q9" s="176"/>
      <c r="R9" s="114"/>
      <c r="S9" s="114"/>
      <c r="T9" s="114"/>
      <c r="U9" s="114"/>
      <c r="V9" s="114"/>
      <c r="W9" s="114"/>
      <c r="X9" s="114"/>
      <c r="Y9" s="114"/>
      <c r="Z9" s="114"/>
      <c r="AA9" s="114"/>
      <c r="AB9" s="123"/>
      <c r="AC9" s="34"/>
      <c r="AD9" s="10"/>
      <c r="AG9" s="32" t="s">
        <v>19</v>
      </c>
    </row>
    <row r="10" spans="1:33" ht="36" customHeight="1" x14ac:dyDescent="0.25">
      <c r="A10" s="10"/>
      <c r="B10" s="11"/>
      <c r="C10" s="17"/>
      <c r="D10" s="76"/>
      <c r="E10" s="178"/>
      <c r="F10" s="179"/>
      <c r="G10" s="179"/>
      <c r="H10" s="179"/>
      <c r="I10" s="179"/>
      <c r="J10" s="179"/>
      <c r="K10" s="179"/>
      <c r="L10" s="179"/>
      <c r="M10" s="179"/>
      <c r="N10" s="179"/>
      <c r="O10" s="179"/>
      <c r="P10" s="179"/>
      <c r="Q10" s="180"/>
      <c r="R10" s="115"/>
      <c r="S10" s="115"/>
      <c r="T10" s="115"/>
      <c r="U10" s="115"/>
      <c r="V10" s="115"/>
      <c r="W10" s="115"/>
      <c r="X10" s="115"/>
      <c r="Y10" s="115"/>
      <c r="Z10" s="114"/>
      <c r="AA10" s="114"/>
      <c r="AB10" s="123"/>
      <c r="AC10" s="34"/>
      <c r="AD10" s="10"/>
      <c r="AG10" s="33"/>
    </row>
    <row r="11" spans="1:33" ht="36" customHeight="1" x14ac:dyDescent="0.25">
      <c r="A11" s="10"/>
      <c r="B11" s="11"/>
      <c r="C11" s="31"/>
      <c r="D11" s="111"/>
      <c r="E11" s="181"/>
      <c r="F11" s="181"/>
      <c r="G11" s="181"/>
      <c r="H11" s="181"/>
      <c r="I11" s="181"/>
      <c r="J11" s="181"/>
      <c r="K11" s="181"/>
      <c r="L11" s="181"/>
      <c r="M11" s="181"/>
      <c r="N11" s="181"/>
      <c r="O11" s="181"/>
      <c r="P11" s="181"/>
      <c r="Q11" s="181"/>
      <c r="R11" s="115"/>
      <c r="S11" s="115"/>
      <c r="T11" s="115"/>
      <c r="U11" s="115"/>
      <c r="V11" s="115"/>
      <c r="W11" s="115"/>
      <c r="X11" s="115"/>
      <c r="Y11" s="115"/>
      <c r="Z11" s="114"/>
      <c r="AA11" s="114"/>
      <c r="AB11" s="123"/>
      <c r="AC11" s="34"/>
      <c r="AD11" s="10"/>
    </row>
    <row r="12" spans="1:33" ht="36" customHeight="1" x14ac:dyDescent="0.25">
      <c r="A12" s="10"/>
      <c r="B12" s="11"/>
      <c r="C12" s="31"/>
      <c r="D12" s="111"/>
      <c r="E12" s="181"/>
      <c r="F12" s="181"/>
      <c r="G12" s="181"/>
      <c r="H12" s="181"/>
      <c r="I12" s="181"/>
      <c r="J12" s="181"/>
      <c r="K12" s="181"/>
      <c r="L12" s="181"/>
      <c r="M12" s="181"/>
      <c r="N12" s="181"/>
      <c r="O12" s="181"/>
      <c r="P12" s="181"/>
      <c r="Q12" s="181"/>
      <c r="R12" s="115"/>
      <c r="S12" s="115"/>
      <c r="T12" s="115"/>
      <c r="U12" s="115"/>
      <c r="V12" s="115"/>
      <c r="W12" s="115"/>
      <c r="X12" s="115"/>
      <c r="Y12" s="115"/>
      <c r="Z12" s="114"/>
      <c r="AA12" s="114"/>
      <c r="AB12" s="123"/>
      <c r="AC12" s="34"/>
      <c r="AD12" s="10"/>
    </row>
    <row r="13" spans="1:33" ht="36" customHeight="1" x14ac:dyDescent="0.25">
      <c r="A13" s="10"/>
      <c r="B13" s="11"/>
      <c r="C13" s="31"/>
      <c r="D13" s="111"/>
      <c r="E13" s="176"/>
      <c r="F13" s="176"/>
      <c r="G13" s="176"/>
      <c r="H13" s="176"/>
      <c r="I13" s="176"/>
      <c r="J13" s="176"/>
      <c r="K13" s="176"/>
      <c r="L13" s="176"/>
      <c r="M13" s="176"/>
      <c r="N13" s="176"/>
      <c r="O13" s="176"/>
      <c r="P13" s="176"/>
      <c r="Q13" s="176"/>
      <c r="R13" s="114"/>
      <c r="S13" s="114"/>
      <c r="T13" s="114"/>
      <c r="U13" s="114"/>
      <c r="V13" s="114"/>
      <c r="W13" s="114"/>
      <c r="X13" s="114"/>
      <c r="Y13" s="114"/>
      <c r="Z13" s="114"/>
      <c r="AA13" s="114"/>
      <c r="AB13" s="123"/>
      <c r="AC13" s="34"/>
      <c r="AD13" s="10"/>
    </row>
    <row r="14" spans="1:33" ht="36" customHeight="1" x14ac:dyDescent="0.25">
      <c r="A14" s="10"/>
      <c r="B14" s="11"/>
      <c r="C14" s="18"/>
      <c r="D14" s="111"/>
      <c r="E14" s="182"/>
      <c r="F14" s="182"/>
      <c r="G14" s="182"/>
      <c r="H14" s="182"/>
      <c r="I14" s="182"/>
      <c r="J14" s="182"/>
      <c r="K14" s="182"/>
      <c r="L14" s="182"/>
      <c r="M14" s="182"/>
      <c r="N14" s="182"/>
      <c r="O14" s="182"/>
      <c r="P14" s="182"/>
      <c r="Q14" s="182"/>
      <c r="R14" s="116"/>
      <c r="S14" s="116"/>
      <c r="T14" s="116"/>
      <c r="U14" s="116"/>
      <c r="V14" s="116"/>
      <c r="W14" s="116"/>
      <c r="X14" s="116"/>
      <c r="Y14" s="116"/>
      <c r="Z14" s="114"/>
      <c r="AA14" s="114"/>
      <c r="AB14" s="123"/>
      <c r="AC14" s="34"/>
      <c r="AD14" s="10"/>
    </row>
    <row r="15" spans="1:33" ht="36" customHeight="1" x14ac:dyDescent="0.25">
      <c r="A15" s="10"/>
      <c r="B15" s="11"/>
      <c r="C15" s="18"/>
      <c r="D15" s="111"/>
      <c r="E15" s="183"/>
      <c r="F15" s="183"/>
      <c r="G15" s="183"/>
      <c r="H15" s="183"/>
      <c r="I15" s="183"/>
      <c r="J15" s="183"/>
      <c r="K15" s="183"/>
      <c r="L15" s="183"/>
      <c r="M15" s="183"/>
      <c r="N15" s="183"/>
      <c r="O15" s="183"/>
      <c r="P15" s="183"/>
      <c r="Q15" s="183"/>
      <c r="R15" s="117"/>
      <c r="S15" s="117"/>
      <c r="T15" s="117"/>
      <c r="U15" s="117"/>
      <c r="V15" s="117"/>
      <c r="W15" s="117"/>
      <c r="X15" s="117"/>
      <c r="Y15" s="117"/>
      <c r="Z15" s="114"/>
      <c r="AA15" s="114"/>
      <c r="AB15" s="123"/>
      <c r="AC15" s="34"/>
      <c r="AD15" s="10"/>
    </row>
    <row r="16" spans="1:33" ht="36" customHeight="1" x14ac:dyDescent="0.25">
      <c r="A16" s="10"/>
      <c r="B16" s="11"/>
      <c r="C16" s="17"/>
      <c r="D16" s="111"/>
      <c r="E16" s="181"/>
      <c r="F16" s="181"/>
      <c r="G16" s="181"/>
      <c r="H16" s="181"/>
      <c r="I16" s="181"/>
      <c r="J16" s="181"/>
      <c r="K16" s="181"/>
      <c r="L16" s="181"/>
      <c r="M16" s="181"/>
      <c r="N16" s="181"/>
      <c r="O16" s="181"/>
      <c r="P16" s="181"/>
      <c r="Q16" s="181"/>
      <c r="R16" s="115"/>
      <c r="S16" s="115"/>
      <c r="T16" s="115"/>
      <c r="U16" s="115"/>
      <c r="V16" s="115"/>
      <c r="W16" s="115"/>
      <c r="X16" s="115"/>
      <c r="Y16" s="115"/>
      <c r="Z16" s="114"/>
      <c r="AA16" s="114"/>
      <c r="AB16" s="123"/>
      <c r="AC16" s="34"/>
      <c r="AD16" s="10"/>
    </row>
    <row r="17" spans="1:30" ht="36" customHeight="1" x14ac:dyDescent="0.25">
      <c r="A17" s="10"/>
      <c r="B17" s="11"/>
      <c r="C17" s="31"/>
      <c r="D17" s="111"/>
      <c r="E17" s="181"/>
      <c r="F17" s="181"/>
      <c r="G17" s="181"/>
      <c r="H17" s="181"/>
      <c r="I17" s="181"/>
      <c r="J17" s="181"/>
      <c r="K17" s="181"/>
      <c r="L17" s="181"/>
      <c r="M17" s="181"/>
      <c r="N17" s="181"/>
      <c r="O17" s="181"/>
      <c r="P17" s="181"/>
      <c r="Q17" s="181"/>
      <c r="R17" s="115"/>
      <c r="S17" s="115"/>
      <c r="T17" s="115"/>
      <c r="U17" s="115"/>
      <c r="V17" s="115"/>
      <c r="W17" s="120"/>
      <c r="X17" s="120"/>
      <c r="Y17" s="120"/>
      <c r="Z17" s="114"/>
      <c r="AA17" s="114"/>
      <c r="AB17" s="123"/>
      <c r="AC17" s="34"/>
      <c r="AD17" s="10"/>
    </row>
    <row r="18" spans="1:30" ht="36" customHeight="1" thickBot="1" x14ac:dyDescent="0.3">
      <c r="A18" s="10"/>
      <c r="B18" s="11"/>
      <c r="C18" s="19"/>
      <c r="D18" s="112"/>
      <c r="E18" s="184"/>
      <c r="F18" s="184"/>
      <c r="G18" s="184"/>
      <c r="H18" s="184"/>
      <c r="I18" s="184"/>
      <c r="J18" s="184"/>
      <c r="K18" s="184"/>
      <c r="L18" s="184"/>
      <c r="M18" s="184"/>
      <c r="N18" s="184"/>
      <c r="O18" s="184"/>
      <c r="P18" s="184"/>
      <c r="Q18" s="184"/>
      <c r="R18" s="118"/>
      <c r="S18" s="118"/>
      <c r="T18" s="118"/>
      <c r="U18" s="118"/>
      <c r="V18" s="118"/>
      <c r="W18" s="118"/>
      <c r="X18" s="118"/>
      <c r="Y18" s="118"/>
      <c r="Z18" s="113"/>
      <c r="AA18" s="113"/>
      <c r="AB18" s="124"/>
      <c r="AC18" s="11"/>
      <c r="AD18" s="10"/>
    </row>
    <row r="19" spans="1:30" ht="13.5" customHeight="1" x14ac:dyDescent="0.25">
      <c r="A19" s="10"/>
      <c r="B19" s="11"/>
      <c r="C19" s="37">
        <f>COUNTA(C9:C18)</f>
        <v>0</v>
      </c>
      <c r="D19" s="27"/>
      <c r="E19" s="35"/>
      <c r="F19" s="35"/>
      <c r="G19" s="35"/>
      <c r="H19" s="35"/>
      <c r="I19" s="35"/>
      <c r="J19" s="35"/>
      <c r="K19" s="35"/>
      <c r="L19" s="35"/>
      <c r="M19" s="35"/>
      <c r="N19" s="35"/>
      <c r="O19" s="35"/>
      <c r="P19" s="35"/>
      <c r="Q19" s="35"/>
      <c r="R19" s="35"/>
      <c r="S19" s="35"/>
      <c r="T19" s="35"/>
      <c r="U19" s="35"/>
      <c r="V19" s="35"/>
      <c r="W19" s="35"/>
      <c r="X19" s="35"/>
      <c r="Y19" s="35"/>
      <c r="Z19" s="35"/>
      <c r="AA19" s="35"/>
      <c r="AB19" s="125"/>
      <c r="AC19" s="4"/>
      <c r="AD19" s="10"/>
    </row>
    <row r="20" spans="1:30" ht="13.5" customHeight="1" x14ac:dyDescent="0.25">
      <c r="A20" s="10"/>
      <c r="B20" s="11"/>
      <c r="C20" s="78" t="s">
        <v>55</v>
      </c>
      <c r="D20" s="28" t="str">
        <f>IF(COUNTIF(D9:D18,"&lt;&gt;")=0,"",COUNTIF(D9:D18,"&lt;&gt;"))</f>
        <v/>
      </c>
      <c r="E20" s="36"/>
      <c r="F20" s="36"/>
      <c r="G20" s="36"/>
      <c r="H20" s="36"/>
      <c r="I20" s="36"/>
      <c r="J20" s="36"/>
      <c r="K20" s="36"/>
      <c r="L20" s="36"/>
      <c r="M20" s="36"/>
      <c r="N20" s="36"/>
      <c r="O20" s="36"/>
      <c r="P20" s="36"/>
      <c r="Q20" s="36"/>
      <c r="R20" s="36"/>
      <c r="S20" s="36"/>
      <c r="T20" s="36"/>
      <c r="U20" s="36"/>
      <c r="V20" s="36"/>
      <c r="W20" s="36"/>
      <c r="X20" s="36"/>
      <c r="Y20" s="36"/>
      <c r="Z20" s="36"/>
      <c r="AA20" s="36"/>
      <c r="AB20" s="125"/>
      <c r="AC20" s="4"/>
      <c r="AD20" s="10"/>
    </row>
    <row r="21" spans="1:30" ht="13.5" customHeight="1" x14ac:dyDescent="0.25">
      <c r="A21" s="10"/>
      <c r="B21" s="11"/>
      <c r="C21" s="22"/>
      <c r="D21" s="20"/>
      <c r="E21" s="20"/>
      <c r="F21" s="20"/>
      <c r="G21" s="20"/>
      <c r="H21" s="20"/>
      <c r="I21" s="20"/>
      <c r="J21" s="20"/>
      <c r="K21" s="20"/>
      <c r="L21" s="20"/>
      <c r="M21" s="20"/>
      <c r="N21" s="20"/>
      <c r="O21" s="20"/>
      <c r="P21" s="20"/>
      <c r="Q21" s="21"/>
      <c r="R21" s="21"/>
      <c r="S21" s="21"/>
      <c r="T21" s="21"/>
      <c r="U21" s="21"/>
      <c r="V21" s="21"/>
      <c r="W21" s="21"/>
      <c r="X21" s="23"/>
      <c r="Y21" s="23"/>
      <c r="Z21" s="23"/>
      <c r="AA21" s="23"/>
      <c r="AB21" s="23"/>
      <c r="AC21" s="23"/>
      <c r="AD21" s="10"/>
    </row>
    <row r="22" spans="1:30" ht="13.5" customHeight="1" x14ac:dyDescent="0.25">
      <c r="A22" s="10"/>
      <c r="B22" s="11"/>
      <c r="C22" s="22"/>
      <c r="D22" s="20"/>
      <c r="E22" s="20"/>
      <c r="F22" s="20"/>
      <c r="G22" s="20"/>
      <c r="H22" s="20"/>
      <c r="I22" s="20"/>
      <c r="J22" s="20"/>
      <c r="K22" s="20"/>
      <c r="L22" s="20"/>
      <c r="M22" s="20"/>
      <c r="N22" s="20"/>
      <c r="O22" s="20"/>
      <c r="P22" s="20"/>
      <c r="Q22" s="21"/>
      <c r="R22" s="21"/>
      <c r="S22" s="21"/>
      <c r="T22" s="21"/>
      <c r="U22" s="21"/>
      <c r="V22" s="21"/>
      <c r="W22" s="21"/>
      <c r="X22" s="23"/>
      <c r="Y22" s="23"/>
      <c r="Z22" s="23"/>
      <c r="AA22" s="23"/>
      <c r="AB22" s="23"/>
      <c r="AC22" s="23"/>
      <c r="AD22" s="10"/>
    </row>
    <row r="23" spans="1:30" ht="13.5" customHeight="1" x14ac:dyDescent="0.25">
      <c r="A23" s="10"/>
      <c r="B23" s="11"/>
      <c r="C23" s="22"/>
      <c r="D23" s="20"/>
      <c r="E23" s="20"/>
      <c r="F23" s="20"/>
      <c r="G23" s="20"/>
      <c r="H23" s="20"/>
      <c r="I23" s="20"/>
      <c r="J23" s="20"/>
      <c r="K23" s="20"/>
      <c r="L23" s="20"/>
      <c r="M23" s="20"/>
      <c r="N23" s="20"/>
      <c r="O23" s="20"/>
      <c r="P23" s="20"/>
      <c r="Q23" s="21"/>
      <c r="R23" s="21"/>
      <c r="S23" s="21"/>
      <c r="T23" s="21"/>
      <c r="U23" s="21"/>
      <c r="V23" s="21"/>
      <c r="W23" s="21"/>
      <c r="X23" s="23"/>
      <c r="Y23" s="23"/>
      <c r="Z23" s="23"/>
      <c r="AA23" s="23"/>
      <c r="AB23" s="23"/>
      <c r="AC23" s="23"/>
      <c r="AD23" s="10"/>
    </row>
    <row r="24" spans="1:30" ht="13.5" customHeight="1" x14ac:dyDescent="0.25">
      <c r="A24" s="10"/>
      <c r="B24" s="11"/>
      <c r="C24" s="22"/>
      <c r="D24" s="20"/>
      <c r="E24" s="20"/>
      <c r="F24" s="20"/>
      <c r="G24" s="20"/>
      <c r="H24" s="20"/>
      <c r="I24" s="20"/>
      <c r="J24" s="20"/>
      <c r="K24" s="20"/>
      <c r="L24" s="20"/>
      <c r="M24" s="20"/>
      <c r="N24" s="20"/>
      <c r="O24" s="20"/>
      <c r="P24" s="20"/>
      <c r="Q24" s="21"/>
      <c r="R24" s="21"/>
      <c r="S24" s="21"/>
      <c r="T24" s="21"/>
      <c r="U24" s="21"/>
      <c r="V24" s="21"/>
      <c r="W24" s="21"/>
      <c r="X24" s="23"/>
      <c r="Y24" s="23"/>
      <c r="Z24" s="23"/>
      <c r="AA24" s="23"/>
      <c r="AB24" s="23"/>
      <c r="AC24" s="23"/>
      <c r="AD24" s="10"/>
    </row>
    <row r="25" spans="1:30" ht="13.5" customHeight="1" x14ac:dyDescent="0.25">
      <c r="A25" s="10"/>
      <c r="B25" s="11"/>
      <c r="C25" s="22"/>
      <c r="D25" s="20"/>
      <c r="E25" s="20"/>
      <c r="F25" s="20"/>
      <c r="G25" s="20"/>
      <c r="H25" s="20"/>
      <c r="I25" s="20"/>
      <c r="J25" s="20"/>
      <c r="K25" s="20"/>
      <c r="L25" s="20"/>
      <c r="M25" s="20"/>
      <c r="N25" s="20"/>
      <c r="O25" s="20"/>
      <c r="P25" s="20"/>
      <c r="Q25" s="21"/>
      <c r="R25" s="21"/>
      <c r="S25" s="21"/>
      <c r="T25" s="21"/>
      <c r="U25" s="21"/>
      <c r="V25" s="21"/>
      <c r="W25" s="21"/>
      <c r="X25" s="23"/>
      <c r="Y25" s="23"/>
      <c r="Z25" s="23"/>
      <c r="AA25" s="23"/>
      <c r="AB25" s="23"/>
      <c r="AC25" s="23"/>
      <c r="AD25" s="10"/>
    </row>
    <row r="26" spans="1:30" ht="13.5" customHeight="1" x14ac:dyDescent="0.25">
      <c r="A26" s="10"/>
      <c r="B26" s="11"/>
      <c r="C26" s="22"/>
      <c r="D26" s="20"/>
      <c r="E26" s="20"/>
      <c r="F26" s="20"/>
      <c r="G26" s="20"/>
      <c r="H26" s="20"/>
      <c r="I26" s="20"/>
      <c r="J26" s="20"/>
      <c r="K26" s="20"/>
      <c r="L26" s="20"/>
      <c r="M26" s="20"/>
      <c r="N26" s="20"/>
      <c r="O26" s="20"/>
      <c r="P26" s="20"/>
      <c r="Q26" s="21"/>
      <c r="R26" s="21"/>
      <c r="S26" s="21"/>
      <c r="T26" s="21"/>
      <c r="U26" s="21"/>
      <c r="V26" s="21"/>
      <c r="W26" s="21"/>
      <c r="X26" s="23"/>
      <c r="Y26" s="23"/>
      <c r="Z26" s="23"/>
      <c r="AA26" s="23"/>
      <c r="AB26" s="23"/>
      <c r="AC26" s="23"/>
      <c r="AD26" s="10"/>
    </row>
    <row r="27" spans="1:30" ht="13.5" customHeight="1" x14ac:dyDescent="0.25">
      <c r="A27" s="10"/>
      <c r="B27" s="11"/>
      <c r="C27" s="22"/>
      <c r="D27" s="20"/>
      <c r="E27" s="20"/>
      <c r="F27" s="20"/>
      <c r="G27" s="20"/>
      <c r="H27" s="20"/>
      <c r="I27" s="20"/>
      <c r="J27" s="20"/>
      <c r="K27" s="20"/>
      <c r="L27" s="20"/>
      <c r="M27" s="20"/>
      <c r="N27" s="20"/>
      <c r="O27" s="20"/>
      <c r="P27" s="20"/>
      <c r="Q27" s="21"/>
      <c r="R27" s="21"/>
      <c r="S27" s="21"/>
      <c r="T27" s="21"/>
      <c r="U27" s="21"/>
      <c r="V27" s="21"/>
      <c r="W27" s="21"/>
      <c r="X27" s="23"/>
      <c r="Y27" s="23"/>
      <c r="Z27" s="23"/>
      <c r="AA27" s="23"/>
      <c r="AB27" s="23"/>
      <c r="AC27" s="23"/>
      <c r="AD27" s="10"/>
    </row>
    <row r="28" spans="1:30" ht="13.5" customHeight="1" x14ac:dyDescent="0.25">
      <c r="A28" s="10"/>
      <c r="B28" s="11"/>
      <c r="C28" s="22"/>
      <c r="D28" s="20"/>
      <c r="E28" s="20"/>
      <c r="F28" s="20"/>
      <c r="G28" s="20"/>
      <c r="H28" s="20"/>
      <c r="I28" s="20"/>
      <c r="J28" s="20"/>
      <c r="K28" s="20"/>
      <c r="L28" s="20"/>
      <c r="M28" s="20"/>
      <c r="N28" s="20"/>
      <c r="O28" s="20"/>
      <c r="P28" s="20"/>
      <c r="Q28" s="21"/>
      <c r="R28" s="21"/>
      <c r="S28" s="21"/>
      <c r="T28" s="21"/>
      <c r="U28" s="21"/>
      <c r="V28" s="21"/>
      <c r="W28" s="21"/>
      <c r="X28" s="23"/>
      <c r="Y28" s="23"/>
      <c r="Z28" s="23"/>
      <c r="AA28" s="23"/>
      <c r="AB28" s="23"/>
      <c r="AC28" s="23"/>
      <c r="AD28" s="10"/>
    </row>
    <row r="29" spans="1:30" ht="13.5" customHeight="1" x14ac:dyDescent="0.25">
      <c r="A29" s="10"/>
      <c r="B29" s="11"/>
      <c r="C29" s="22"/>
      <c r="D29" s="20"/>
      <c r="E29" s="20"/>
      <c r="F29" s="20"/>
      <c r="G29" s="20"/>
      <c r="H29" s="20"/>
      <c r="I29" s="20"/>
      <c r="J29" s="20"/>
      <c r="K29" s="20"/>
      <c r="L29" s="20"/>
      <c r="M29" s="20"/>
      <c r="N29" s="20"/>
      <c r="O29" s="20"/>
      <c r="P29" s="20"/>
      <c r="Q29" s="21"/>
      <c r="R29" s="21"/>
      <c r="S29" s="21"/>
      <c r="T29" s="21"/>
      <c r="U29" s="21"/>
      <c r="V29" s="21"/>
      <c r="W29" s="21"/>
      <c r="X29" s="23"/>
      <c r="Y29" s="23"/>
      <c r="Z29" s="23"/>
      <c r="AA29" s="23"/>
      <c r="AB29" s="23"/>
      <c r="AC29" s="23"/>
      <c r="AD29" s="10"/>
    </row>
    <row r="30" spans="1:30" ht="13" thickBot="1" x14ac:dyDescent="0.3">
      <c r="A30" s="10"/>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22"/>
      <c r="AC30" s="11"/>
      <c r="AD30" s="10"/>
    </row>
    <row r="31" spans="1:30" ht="17.25" customHeight="1" thickBot="1" x14ac:dyDescent="0.3">
      <c r="A31" s="24"/>
      <c r="B31" s="6"/>
      <c r="C31" s="6"/>
      <c r="D31" s="6"/>
      <c r="E31" s="6"/>
      <c r="F31" s="6"/>
      <c r="G31" s="6"/>
      <c r="H31" s="6"/>
      <c r="I31" s="6"/>
      <c r="J31" s="6"/>
      <c r="K31" s="6"/>
      <c r="L31" s="6"/>
      <c r="M31" s="6"/>
      <c r="N31" s="6"/>
      <c r="O31" s="6"/>
      <c r="P31" s="6"/>
      <c r="Q31" s="6"/>
      <c r="R31" s="6"/>
      <c r="S31" s="6"/>
      <c r="T31" s="6"/>
      <c r="U31" s="6"/>
      <c r="V31" s="6"/>
      <c r="W31" s="6"/>
      <c r="X31" s="6"/>
      <c r="Y31" s="6"/>
      <c r="Z31" s="6"/>
      <c r="AA31" s="6"/>
      <c r="AB31" s="121"/>
      <c r="AC31" s="6"/>
      <c r="AD31" s="25"/>
    </row>
    <row r="33" spans="3:4" x14ac:dyDescent="0.25">
      <c r="C33" s="30"/>
      <c r="D33" s="2"/>
    </row>
    <row r="34" spans="3:4" x14ac:dyDescent="0.25">
      <c r="C34" s="1"/>
      <c r="D34" s="29"/>
    </row>
    <row r="35" spans="3:4" x14ac:dyDescent="0.25">
      <c r="C35" s="1"/>
      <c r="D35" s="29"/>
    </row>
    <row r="36" spans="3:4" x14ac:dyDescent="0.25">
      <c r="C36" s="30"/>
      <c r="D36" s="2"/>
    </row>
  </sheetData>
  <sheetProtection algorithmName="SHA-512" hashValue="vvROjaE8KYPMX5zUeGdRXjZ/pgDyIOmvAfczQ+X4UHhHkb35BruxvIWD/nJ2NL1RAfMr2AoZNnlzUnXYZIGXYA==" saltValue="vXvAOUXNus7clu9Jm4lPWA==" spinCount="100000" sheet="1" objects="1" scenarios="1"/>
  <mergeCells count="28">
    <mergeCell ref="E18:Q18"/>
    <mergeCell ref="E9:Q9"/>
    <mergeCell ref="E10:Q10"/>
    <mergeCell ref="V6:V7"/>
    <mergeCell ref="X3:AC3"/>
    <mergeCell ref="D4:P4"/>
    <mergeCell ref="E6:Q7"/>
    <mergeCell ref="E8:Q8"/>
    <mergeCell ref="E17:Q17"/>
    <mergeCell ref="AB6:AB7"/>
    <mergeCell ref="S6:S7"/>
    <mergeCell ref="E3:Q3"/>
    <mergeCell ref="E16:Q16"/>
    <mergeCell ref="E13:Q13"/>
    <mergeCell ref="E14:Q14"/>
    <mergeCell ref="E15:Q15"/>
    <mergeCell ref="E11:Q11"/>
    <mergeCell ref="E12:Q12"/>
    <mergeCell ref="AA6:AA7"/>
    <mergeCell ref="Z6:Z7"/>
    <mergeCell ref="C6:C7"/>
    <mergeCell ref="D6:D7"/>
    <mergeCell ref="R6:R7"/>
    <mergeCell ref="W6:W7"/>
    <mergeCell ref="X6:X7"/>
    <mergeCell ref="T6:T7"/>
    <mergeCell ref="U6:U7"/>
    <mergeCell ref="Y6:Y7"/>
  </mergeCells>
  <phoneticPr fontId="0" type="noConversion"/>
  <conditionalFormatting sqref="X21:X29 Z21:AC29">
    <cfRule type="cellIs" dxfId="10" priority="20" stopIfTrue="1" operator="equal">
      <formula>"X"</formula>
    </cfRule>
    <cfRule type="cellIs" dxfId="9" priority="21" stopIfTrue="1" operator="equal">
      <formula>"NA"</formula>
    </cfRule>
  </conditionalFormatting>
  <conditionalFormatting sqref="Z8">
    <cfRule type="cellIs" dxfId="8" priority="17" operator="equal">
      <formula>"No"</formula>
    </cfRule>
    <cfRule type="cellIs" dxfId="7" priority="18" operator="equal">
      <formula>"Yes"</formula>
    </cfRule>
  </conditionalFormatting>
  <conditionalFormatting sqref="AB8">
    <cfRule type="expression" dxfId="6" priority="7">
      <formula>IF(Z8="Yes",1,0)</formula>
    </cfRule>
  </conditionalFormatting>
  <conditionalFormatting sqref="S8:X18">
    <cfRule type="cellIs" dxfId="5" priority="5" operator="equal">
      <formula>"No"</formula>
    </cfRule>
    <cfRule type="cellIs" dxfId="4" priority="6" operator="equal">
      <formula>"Yes"</formula>
    </cfRule>
  </conditionalFormatting>
  <conditionalFormatting sqref="Y21:Y29">
    <cfRule type="cellIs" dxfId="3" priority="3" stopIfTrue="1" operator="equal">
      <formula>"X"</formula>
    </cfRule>
    <cfRule type="cellIs" dxfId="2" priority="4" stopIfTrue="1" operator="equal">
      <formula>"NA"</formula>
    </cfRule>
  </conditionalFormatting>
  <conditionalFormatting sqref="Y8:Y18">
    <cfRule type="cellIs" dxfId="1" priority="1" operator="equal">
      <formula>"No"</formula>
    </cfRule>
    <cfRule type="cellIs" dxfId="0" priority="2" operator="equal">
      <formula>"Yes"</formula>
    </cfRule>
  </conditionalFormatting>
  <dataValidations count="1">
    <dataValidation type="list" allowBlank="1" showInputMessage="1" showErrorMessage="1" sqref="AA9:AA18" xr:uid="{00000000-0002-0000-0300-000000000000}">
      <formula1>$AG$8:$AG$9</formula1>
    </dataValidation>
  </dataValidations>
  <pageMargins left="0.5" right="0.5" top="0.5" bottom="0.25" header="0" footer="0"/>
  <pageSetup scale="55" orientation="landscape" horizontalDpi="4294967292"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76F0E78-C582-4D37-A890-47503CDE3419}">
          <x14:formula1>
            <xm:f>Defines!$D$2:$D$3</xm:f>
          </x14:formula1>
          <xm:sqref>S8:Y18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9"/>
  <sheetViews>
    <sheetView workbookViewId="0">
      <selection activeCell="B23" sqref="B23:B24"/>
    </sheetView>
  </sheetViews>
  <sheetFormatPr defaultColWidth="9.1796875" defaultRowHeight="12.5" x14ac:dyDescent="0.25"/>
  <cols>
    <col min="1" max="1" width="15.54296875" style="42" customWidth="1"/>
    <col min="2" max="2" width="97" style="42" customWidth="1"/>
    <col min="3" max="16384" width="9.1796875" style="42"/>
  </cols>
  <sheetData>
    <row r="1" spans="1:7" s="41" customFormat="1" ht="13" x14ac:dyDescent="0.25">
      <c r="A1" s="41" t="s">
        <v>30</v>
      </c>
      <c r="B1" s="41" t="s">
        <v>31</v>
      </c>
      <c r="D1" s="128" t="s">
        <v>75</v>
      </c>
    </row>
    <row r="2" spans="1:7" x14ac:dyDescent="0.25">
      <c r="A2" s="42" t="s">
        <v>32</v>
      </c>
      <c r="B2" s="43" t="s">
        <v>37</v>
      </c>
      <c r="D2" s="129" t="s">
        <v>18</v>
      </c>
    </row>
    <row r="3" spans="1:7" x14ac:dyDescent="0.25">
      <c r="A3" s="42" t="s">
        <v>33</v>
      </c>
      <c r="B3" s="131" t="s">
        <v>85</v>
      </c>
      <c r="D3" s="129" t="s">
        <v>19</v>
      </c>
    </row>
    <row r="4" spans="1:7" ht="25" x14ac:dyDescent="0.25">
      <c r="A4" s="42" t="s">
        <v>34</v>
      </c>
      <c r="B4" s="79" t="s">
        <v>35</v>
      </c>
    </row>
    <row r="5" spans="1:7" x14ac:dyDescent="0.25">
      <c r="A5" s="42" t="s">
        <v>36</v>
      </c>
      <c r="B5" s="80" t="s">
        <v>86</v>
      </c>
    </row>
    <row r="6" spans="1:7" x14ac:dyDescent="0.25">
      <c r="A6" s="44" t="s">
        <v>42</v>
      </c>
      <c r="B6" s="131" t="s">
        <v>87</v>
      </c>
    </row>
    <row r="7" spans="1:7" x14ac:dyDescent="0.25">
      <c r="A7" s="42" t="s">
        <v>52</v>
      </c>
      <c r="B7" s="132">
        <v>45019</v>
      </c>
    </row>
    <row r="9" spans="1:7" x14ac:dyDescent="0.25">
      <c r="B9" s="46"/>
    </row>
    <row r="10" spans="1:7" x14ac:dyDescent="0.25">
      <c r="B10" s="46" t="s">
        <v>51</v>
      </c>
    </row>
    <row r="14" spans="1:7" x14ac:dyDescent="0.25">
      <c r="C14" s="47"/>
      <c r="D14" s="46"/>
      <c r="E14" s="46"/>
      <c r="F14" s="46"/>
      <c r="G14" s="46"/>
    </row>
    <row r="15" spans="1:7" x14ac:dyDescent="0.25">
      <c r="B15" s="46"/>
      <c r="C15" s="47"/>
      <c r="D15" s="46"/>
      <c r="E15" s="46"/>
      <c r="F15" s="46"/>
      <c r="G15" s="46"/>
    </row>
    <row r="16" spans="1:7" x14ac:dyDescent="0.25">
      <c r="A16" s="80"/>
      <c r="B16" s="79"/>
    </row>
    <row r="17" spans="1:2" x14ac:dyDescent="0.25">
      <c r="A17" s="80"/>
      <c r="B17" s="79"/>
    </row>
    <row r="18" spans="1:2" x14ac:dyDescent="0.25">
      <c r="A18" s="80"/>
      <c r="B18" s="79"/>
    </row>
    <row r="19" spans="1:2" x14ac:dyDescent="0.25">
      <c r="A19" s="80"/>
      <c r="B19" s="79"/>
    </row>
  </sheetData>
  <sheetProtection algorithmName="SHA-512" hashValue="MZJnW2yW0no5Uzy4bfpWk+r5l/1a9LvEna/xaEcQgYtgjI/CfclxDpvgLAvNwm+muO8RlPfLGdNC8cQux7QE0A==" saltValue="2FaJ2PKwMA56+0KflPAbQ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
  <sheetViews>
    <sheetView workbookViewId="0">
      <selection activeCell="E35" sqref="E35"/>
    </sheetView>
  </sheetViews>
  <sheetFormatPr defaultColWidth="9.1796875" defaultRowHeight="12.5" x14ac:dyDescent="0.25"/>
  <cols>
    <col min="1" max="1" width="62.81640625" style="88" customWidth="1"/>
    <col min="2" max="2" width="14.7265625" style="89" customWidth="1"/>
    <col min="3" max="3" width="48.81640625" style="88" bestFit="1" customWidth="1"/>
    <col min="4" max="16384" width="9.1796875" style="88"/>
  </cols>
  <sheetData>
    <row r="1" spans="1:4" ht="13" x14ac:dyDescent="0.25">
      <c r="A1" s="92" t="s">
        <v>65</v>
      </c>
      <c r="B1" s="93" t="s">
        <v>36</v>
      </c>
      <c r="C1" s="92" t="s">
        <v>66</v>
      </c>
      <c r="D1" s="90" t="s">
        <v>67</v>
      </c>
    </row>
    <row r="2" spans="1:4" x14ac:dyDescent="0.25">
      <c r="A2" s="94" t="s">
        <v>100</v>
      </c>
      <c r="B2" s="95">
        <v>44965</v>
      </c>
      <c r="C2" s="94" t="s">
        <v>99</v>
      </c>
      <c r="D2" s="91" t="s">
        <v>68</v>
      </c>
    </row>
    <row r="3" spans="1:4" x14ac:dyDescent="0.25">
      <c r="A3" s="94"/>
      <c r="B3" s="95"/>
      <c r="C3" s="94"/>
      <c r="D3" s="91"/>
    </row>
    <row r="4" spans="1:4" x14ac:dyDescent="0.25">
      <c r="A4" s="94"/>
      <c r="B4" s="96"/>
      <c r="C4" s="91"/>
      <c r="D4" s="91"/>
    </row>
    <row r="5" spans="1:4" x14ac:dyDescent="0.25">
      <c r="A5" s="94"/>
      <c r="B5" s="96"/>
      <c r="C5" s="91"/>
      <c r="D5" s="91"/>
    </row>
    <row r="6" spans="1:4" x14ac:dyDescent="0.25">
      <c r="A6" s="91"/>
      <c r="B6" s="96"/>
      <c r="C6" s="91"/>
      <c r="D6" s="9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ReadMe</vt:lpstr>
      <vt:lpstr>Cover Sheet</vt:lpstr>
      <vt:lpstr>RNICs</vt:lpstr>
      <vt:lpstr>Switches</vt:lpstr>
      <vt:lpstr>Defines</vt:lpstr>
      <vt:lpstr>Versions</vt:lpstr>
      <vt:lpstr>ArrivalDate</vt:lpstr>
      <vt:lpstr>Date</vt:lpstr>
      <vt:lpstr>IL</vt:lpstr>
      <vt:lpstr>Instructions</vt:lpstr>
      <vt:lpstr>Plugfest</vt:lpstr>
      <vt:lpstr>'Cover Sheet'!Print_Area</vt:lpstr>
      <vt:lpstr>RNICs!Print_Area</vt:lpstr>
      <vt:lpstr>Switches!Print_Area</vt:lpstr>
      <vt:lpstr>RegistrationDate</vt:lpstr>
    </vt:vector>
  </TitlesOfParts>
  <Company>Software Forge,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Device Registration Form</dc:title>
  <dc:subject>CIWG Registration Document</dc:subject>
  <dc:creator>Rupert Dance;Llolsten Kaonga</dc:creator>
  <dc:description>This form is used to  register IB devices for Plugfest testing</dc:description>
  <cp:lastModifiedBy>Denise Jarrett-Weeks</cp:lastModifiedBy>
  <cp:lastPrinted>2022-04-14T19:38:36Z</cp:lastPrinted>
  <dcterms:created xsi:type="dcterms:W3CDTF">2004-07-06T15:38:07Z</dcterms:created>
  <dcterms:modified xsi:type="dcterms:W3CDTF">2023-02-17T23:03:02Z</dcterms:modified>
</cp:coreProperties>
</file>