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M:\IBTA\Client Files\Website\Plugfests\IBTA-PF40-Registration\IBTA Plugfest 40\Registration Forms\"/>
    </mc:Choice>
  </mc:AlternateContent>
  <xr:revisionPtr revIDLastSave="0" documentId="8_{D3738552-B4E2-4961-9AA3-CE1807F67F2D}" xr6:coauthVersionLast="47" xr6:coauthVersionMax="47" xr10:uidLastSave="{00000000-0000-0000-0000-000000000000}"/>
  <bookViews>
    <workbookView xWindow="29925" yWindow="1080" windowWidth="18570" windowHeight="13350" xr2:uid="{00000000-000D-0000-FFFF-FFFF00000000}"/>
  </bookViews>
  <sheets>
    <sheet name="ReadMe" sheetId="9" r:id="rId1"/>
    <sheet name="Cover Sheet" sheetId="13" r:id="rId2"/>
    <sheet name="HCAs" sheetId="14" r:id="rId3"/>
    <sheet name="iSER Targets" sheetId="16" r:id="rId4"/>
    <sheet name="SRP Targets" sheetId="12" r:id="rId5"/>
    <sheet name="Switches" sheetId="15" r:id="rId6"/>
    <sheet name="Defines" sheetId="10" r:id="rId7"/>
    <sheet name="Versions" sheetId="17" r:id="rId8"/>
  </sheets>
  <externalReferences>
    <externalReference r:id="rId9"/>
    <externalReference r:id="rId10"/>
  </externalReferences>
  <definedNames>
    <definedName name="ArrivalDate" localSheetId="7">[1]Defines!$B$6</definedName>
    <definedName name="ArrivalDate">Defines!$B$6</definedName>
    <definedName name="Date">Defines!$B$5</definedName>
    <definedName name="IL">Defines!$B$4</definedName>
    <definedName name="Instructions" localSheetId="2">[2]Defines!$B$2</definedName>
    <definedName name="Instructions" localSheetId="5">[2]Defines!$B$2</definedName>
    <definedName name="Instructions" localSheetId="7">[1]Defines!$B$2</definedName>
    <definedName name="Instructions">Defines!$B$2</definedName>
    <definedName name="Plugfest" localSheetId="2">[2]Defines!$B$3</definedName>
    <definedName name="Plugfest" localSheetId="5">[2]Defines!$B$3</definedName>
    <definedName name="Plugfest" localSheetId="7">[1]Defines!$B$3</definedName>
    <definedName name="Plugfest">Defines!$B$3</definedName>
    <definedName name="_xlnm.Print_Area" localSheetId="1">'Cover Sheet'!$B$2:$K$40</definedName>
    <definedName name="_xlnm.Print_Area" localSheetId="2">HCAs!$A$1:$T$31</definedName>
    <definedName name="_xlnm.Print_Area" localSheetId="3">'iSER Targets'!$A$1:$T$31</definedName>
    <definedName name="_xlnm.Print_Area" localSheetId="4">'SRP Targets'!$A$1:$T$31</definedName>
    <definedName name="_xlnm.Print_Area" localSheetId="5">Switches!$A$1:$AA$31</definedName>
    <definedName name="RegistrationDate" localSheetId="7">[1]Defines!$B$7</definedName>
    <definedName name="RegistrationDate">Defines!$B$7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9" l="1"/>
  <c r="I13" i="13" l="1"/>
  <c r="H10" i="13" l="1"/>
  <c r="D20" i="16" l="1"/>
  <c r="F37" i="13" s="1"/>
  <c r="D20" i="15" l="1"/>
  <c r="F39" i="13" s="1"/>
  <c r="C19" i="15"/>
  <c r="D20" i="14"/>
  <c r="F36" i="13" s="1"/>
  <c r="F8" i="13" l="1"/>
  <c r="D20" i="12" l="1"/>
  <c r="F38" i="13" s="1"/>
  <c r="A3" i="9" l="1"/>
  <c r="F4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LaMontagne</author>
  </authors>
  <commentList>
    <comment ref="M6" authorId="0" shapeId="0" xr:uid="{00000000-0006-0000-0200-000001000000}">
      <text>
        <r>
          <rPr>
            <b/>
            <sz val="8"/>
            <color indexed="81"/>
            <rFont val="Tahoma"/>
            <family val="2"/>
          </rPr>
          <t>Hardware Version</t>
        </r>
      </text>
    </comment>
    <comment ref="O6" authorId="0" shapeId="0" xr:uid="{00000000-0006-0000-0200-000002000000}">
      <text>
        <r>
          <rPr>
            <b/>
            <sz val="8"/>
            <color indexed="81"/>
            <rFont val="Tahoma"/>
            <family val="2"/>
          </rPr>
          <t>Firmware Version</t>
        </r>
      </text>
    </comment>
    <comment ref="P6" authorId="0" shapeId="0" xr:uid="{00000000-0006-0000-0200-000003000000}">
      <text>
        <r>
          <rPr>
            <b/>
            <sz val="8"/>
            <color indexed="81"/>
            <rFont val="Tahoma"/>
            <family val="2"/>
          </rPr>
          <t>Software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 LaMontagne</author>
  </authors>
  <commentList>
    <comment ref="M6" authorId="0" shapeId="0" xr:uid="{00000000-0006-0000-0300-000001000000}">
      <text>
        <r>
          <rPr>
            <b/>
            <sz val="8"/>
            <color indexed="81"/>
            <rFont val="Tahoma"/>
            <family val="2"/>
          </rPr>
          <t>Hardware Version</t>
        </r>
      </text>
    </comment>
    <comment ref="O6" authorId="0" shapeId="0" xr:uid="{00000000-0006-0000-0300-000002000000}">
      <text>
        <r>
          <rPr>
            <b/>
            <sz val="8"/>
            <color indexed="81"/>
            <rFont val="Tahoma"/>
            <family val="2"/>
          </rPr>
          <t>Firmware Version</t>
        </r>
      </text>
    </comment>
    <comment ref="P6" authorId="0" shapeId="0" xr:uid="{00000000-0006-0000-0300-000003000000}">
      <text>
        <r>
          <rPr>
            <b/>
            <sz val="8"/>
            <color indexed="81"/>
            <rFont val="Tahoma"/>
            <family val="2"/>
          </rPr>
          <t>Software Version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 LaMontagne</author>
  </authors>
  <commentList>
    <comment ref="M6" authorId="0" shapeId="0" xr:uid="{00000000-0006-0000-0400-000001000000}">
      <text>
        <r>
          <rPr>
            <b/>
            <sz val="8"/>
            <color indexed="81"/>
            <rFont val="Tahoma"/>
            <family val="2"/>
          </rPr>
          <t>Hardware Version</t>
        </r>
      </text>
    </comment>
    <comment ref="O6" authorId="0" shapeId="0" xr:uid="{00000000-0006-0000-0400-000002000000}">
      <text>
        <r>
          <rPr>
            <b/>
            <sz val="8"/>
            <color indexed="81"/>
            <rFont val="Tahoma"/>
            <family val="2"/>
          </rPr>
          <t>Firmware Version</t>
        </r>
      </text>
    </comment>
    <comment ref="P6" authorId="0" shapeId="0" xr:uid="{00000000-0006-0000-0400-000003000000}">
      <text>
        <r>
          <rPr>
            <b/>
            <sz val="8"/>
            <color indexed="81"/>
            <rFont val="Tahoma"/>
            <family val="2"/>
          </rPr>
          <t>Software Version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 LaMontagne</author>
  </authors>
  <commentList>
    <comment ref="R6" authorId="0" shapeId="0" xr:uid="{00000000-0006-0000-0500-000001000000}">
      <text>
        <r>
          <rPr>
            <b/>
            <sz val="8"/>
            <color indexed="81"/>
            <rFont val="Tahoma"/>
            <family val="2"/>
          </rPr>
          <t>Number of Ports</t>
        </r>
      </text>
    </comment>
    <comment ref="T6" authorId="0" shapeId="0" xr:uid="{00000000-0006-0000-0500-000002000000}">
      <text>
        <r>
          <rPr>
            <b/>
            <sz val="8"/>
            <color indexed="81"/>
            <rFont val="Tahoma"/>
            <family val="2"/>
          </rPr>
          <t>Hardware Version</t>
        </r>
      </text>
    </comment>
    <comment ref="V6" authorId="0" shapeId="0" xr:uid="{00000000-0006-0000-0500-000003000000}">
      <text>
        <r>
          <rPr>
            <b/>
            <sz val="8"/>
            <color indexed="81"/>
            <rFont val="Tahoma"/>
            <family val="2"/>
          </rPr>
          <t>Firmware Version</t>
        </r>
      </text>
    </comment>
    <comment ref="W6" authorId="0" shapeId="0" xr:uid="{00000000-0006-0000-0500-000004000000}">
      <text>
        <r>
          <rPr>
            <b/>
            <sz val="8"/>
            <color indexed="81"/>
            <rFont val="Tahoma"/>
            <family val="2"/>
          </rPr>
          <t>Software Version</t>
        </r>
      </text>
    </comment>
  </commentList>
</comments>
</file>

<file path=xl/sharedStrings.xml><?xml version="1.0" encoding="utf-8"?>
<sst xmlns="http://schemas.openxmlformats.org/spreadsheetml/2006/main" count="204" uniqueCount="103">
  <si>
    <t>Manufacturer</t>
  </si>
  <si>
    <t xml:space="preserve">Product Description </t>
  </si>
  <si>
    <t>Model</t>
  </si>
  <si>
    <t>Ports</t>
  </si>
  <si>
    <t>HW</t>
  </si>
  <si>
    <t>SW</t>
  </si>
  <si>
    <t>1.0.1</t>
  </si>
  <si>
    <t>1.0</t>
  </si>
  <si>
    <t>1.1.0</t>
  </si>
  <si>
    <t xml:space="preserve">Date: </t>
  </si>
  <si>
    <t>Vendor Information</t>
  </si>
  <si>
    <t>Company Name:</t>
  </si>
  <si>
    <t>Address:</t>
  </si>
  <si>
    <t>Phone:</t>
  </si>
  <si>
    <t>Title:</t>
  </si>
  <si>
    <t>Email:</t>
  </si>
  <si>
    <t>Switches</t>
  </si>
  <si>
    <t>Low Profile Dual-Port HCA</t>
  </si>
  <si>
    <t>X-2400-IB-2</t>
  </si>
  <si>
    <t>Example: XYZ Technologies</t>
  </si>
  <si>
    <t>Total Entries</t>
  </si>
  <si>
    <t>HCAs</t>
  </si>
  <si>
    <t>(calculated from individual sheets)</t>
  </si>
  <si>
    <t>HCAs (Host Channel Adapter)</t>
  </si>
  <si>
    <t>(Device Listing indicates Core Compliance)</t>
  </si>
  <si>
    <t>PLEASE READ THESE INSTRUCTIONS FIRST</t>
  </si>
  <si>
    <t>Yes</t>
  </si>
  <si>
    <t>No</t>
  </si>
  <si>
    <t>Firmware
Version</t>
  </si>
  <si>
    <t xml:space="preserve">Cover Sheet </t>
  </si>
  <si>
    <t>Enter information in the yellow areas</t>
  </si>
  <si>
    <t>Schedule of Actions:</t>
  </si>
  <si>
    <t>Attn: IBTA Plugfest</t>
  </si>
  <si>
    <t>Totals at the bottom will be completed automatically.</t>
  </si>
  <si>
    <t>Enter data on each individual Device to be registered and tested at the Plugfest.</t>
  </si>
  <si>
    <t>If you have any questions regarding proper completion, please contact us at:</t>
  </si>
  <si>
    <r>
      <rPr>
        <b/>
        <u/>
        <sz val="11"/>
        <color indexed="12"/>
        <rFont val="Arial"/>
        <family val="2"/>
      </rPr>
      <t>Email</t>
    </r>
    <r>
      <rPr>
        <u/>
        <sz val="11"/>
        <color indexed="12"/>
        <rFont val="Arial"/>
        <family val="2"/>
      </rPr>
      <t>: ibta_plugfest@soft-forge.com</t>
    </r>
  </si>
  <si>
    <t>1.  Complete this device registration form and send to:</t>
  </si>
  <si>
    <t>Additional Plugfest Attendees</t>
  </si>
  <si>
    <t>Name</t>
  </si>
  <si>
    <t>Description</t>
  </si>
  <si>
    <t>Instruction</t>
  </si>
  <si>
    <t>Plugfest</t>
  </si>
  <si>
    <t>IL</t>
  </si>
  <si>
    <t xml:space="preserve">Submission of this form indicates that this device has been tested by the vendor and meets the compliance readiness requirements according to the testing guidelines established by the IBTA to participate in Integrator List testing during </t>
  </si>
  <si>
    <t>Date</t>
  </si>
  <si>
    <t xml:space="preserve">General Instructions for Device Registration for IBTA </t>
  </si>
  <si>
    <t>FW</t>
  </si>
  <si>
    <t>1.9.3</t>
  </si>
  <si>
    <t>RE-123001-XYZ</t>
  </si>
  <si>
    <t>XYZ Super Switch</t>
  </si>
  <si>
    <t>ArrivalDate</t>
  </si>
  <si>
    <t>SRP Targets</t>
  </si>
  <si>
    <t>Departure Date:</t>
  </si>
  <si>
    <t>Primary Contact:</t>
  </si>
  <si>
    <t>Personally Attending Plugfest?</t>
  </si>
  <si>
    <r>
      <t>(</t>
    </r>
    <r>
      <rPr>
        <b/>
        <sz val="10"/>
        <color indexed="12"/>
        <rFont val="Arial"/>
        <family val="2"/>
      </rPr>
      <t>Yes</t>
    </r>
    <r>
      <rPr>
        <sz val="10"/>
        <rFont val="Arial"/>
        <family val="2"/>
      </rPr>
      <t>/</t>
    </r>
    <r>
      <rPr>
        <b/>
        <sz val="10"/>
        <color indexed="10"/>
        <rFont val="Arial"/>
        <family val="2"/>
      </rPr>
      <t>No</t>
    </r>
    <r>
      <rPr>
        <sz val="10"/>
        <rFont val="Arial"/>
        <family val="2"/>
      </rPr>
      <t>)</t>
    </r>
  </si>
  <si>
    <t>Arrival Date:</t>
  </si>
  <si>
    <t>Email</t>
  </si>
  <si>
    <t>Arrival</t>
  </si>
  <si>
    <t>Departure</t>
  </si>
  <si>
    <t>Device and Test Equipment Registration</t>
  </si>
  <si>
    <t>Jane Doe</t>
  </si>
  <si>
    <t>j.doe@vendor.com</t>
  </si>
  <si>
    <t>Plug Fest</t>
  </si>
  <si>
    <t>p.fest@vendor.com</t>
  </si>
  <si>
    <t>IB Dev, Inc.</t>
  </si>
  <si>
    <t>2 IB Circle</t>
  </si>
  <si>
    <t>Some City</t>
  </si>
  <si>
    <t>Somewhere, ST 01234</t>
  </si>
  <si>
    <t>RegistrationDate</t>
  </si>
  <si>
    <t>Registration Deadline:</t>
  </si>
  <si>
    <t xml:space="preserve">To remove the protection, Use "CIWG" as the password.  </t>
  </si>
  <si>
    <t>Total</t>
  </si>
  <si>
    <t>iSER Targets</t>
  </si>
  <si>
    <t>Device Tabs (HCAs, iSER, Switches and SRP Targets)</t>
  </si>
  <si>
    <t>iSER</t>
  </si>
  <si>
    <t>Selections for Debug and review</t>
  </si>
  <si>
    <t>08:00 through 12:00</t>
  </si>
  <si>
    <t>13:00 through 18:00</t>
  </si>
  <si>
    <t>Attendee #1</t>
  </si>
  <si>
    <t>Attendee #2</t>
  </si>
  <si>
    <t>Attendee #3</t>
  </si>
  <si>
    <t>Attendee #4</t>
  </si>
  <si>
    <t>Attendee #5</t>
  </si>
  <si>
    <t>Cell:</t>
  </si>
  <si>
    <t>CTO</t>
  </si>
  <si>
    <r>
      <rPr>
        <b/>
        <sz val="12"/>
        <color rgb="FFFF0000"/>
        <rFont val="Times New Roman"/>
        <family val="1"/>
      </rPr>
      <t>Note:</t>
    </r>
    <r>
      <rPr>
        <b/>
        <sz val="12"/>
        <rFont val="Times New Roman"/>
        <family val="1"/>
      </rPr>
      <t xml:space="preserve"> Please fill in all sections that have colored highlights - replace exisitng text with your information.</t>
    </r>
  </si>
  <si>
    <t>123-456-7890</t>
  </si>
  <si>
    <t>Versions</t>
  </si>
  <si>
    <t>Comment</t>
  </si>
  <si>
    <t>Who</t>
  </si>
  <si>
    <t>UNH-IOL</t>
  </si>
  <si>
    <t>21 Madbury Rd., Ste 100</t>
  </si>
  <si>
    <t>Durham, NH 03824-2066</t>
  </si>
  <si>
    <t>RSD</t>
  </si>
  <si>
    <t>Plugfest #40 - May 2023</t>
  </si>
  <si>
    <t>May 2023 Plugfest</t>
  </si>
  <si>
    <t>2. All cables registered for testing MUST be shipped to arrive at UNH-IOL by Monday, April 10, 2022</t>
  </si>
  <si>
    <r>
      <t xml:space="preserve">Please enter device </t>
    </r>
    <r>
      <rPr>
        <b/>
        <sz val="8"/>
        <color rgb="FFFF0000"/>
        <rFont val="Arial"/>
        <family val="2"/>
      </rPr>
      <t>Firmware filename</t>
    </r>
  </si>
  <si>
    <r>
      <t xml:space="preserve">Please enter device </t>
    </r>
    <r>
      <rPr>
        <b/>
        <sz val="8"/>
        <color rgb="FFFF0000"/>
        <rFont val="Arial"/>
        <family val="2"/>
      </rPr>
      <t>Firmware</t>
    </r>
    <r>
      <rPr>
        <b/>
        <sz val="8"/>
        <color indexed="8"/>
        <rFont val="Arial"/>
        <family val="2"/>
      </rPr>
      <t xml:space="preserve"> </t>
    </r>
    <r>
      <rPr>
        <b/>
        <sz val="8"/>
        <color rgb="FFFF0000"/>
        <rFont val="Arial"/>
        <family val="2"/>
      </rPr>
      <t>filename</t>
    </r>
  </si>
  <si>
    <t>Draft PF40</t>
  </si>
  <si>
    <t>Device-Registration-IB-Form-PF40-v2023-02-08.xlsx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</si>
</sst>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mmmm\ d\,\ yyyy;@"/>
    <numFmt numFmtId="165" formatCode="[&lt;=9999999]###\-####;\(###\)\ ###\-####"/>
    <numFmt numFmtId="166" formatCode="mm/dd/yy;@"/>
    <numFmt numFmtId="167" formatCode="[$-F800]dddd\,\ mmmm\ dd\,\ yyyy"/>
  </numFmts>
  <fonts count="39" x14ac:knownFonts="1">
    <font>
      <sz val="10"/>
      <name val="Arial"/>
    </font>
    <font>
      <sz val="11"/>
      <color theme="1"/>
      <name val="Calibri"/>
      <family val="2"/>
      <scheme val="minor"/>
    </font>
    <font>
      <sz val="10"/>
      <name val="Arial"/>
      <family val="2"/>
    </font>
    <font>
      <u/>
      <sz val="10"/>
      <color indexed="12"/>
      <name val="Arial"/>
      <family val="2"/>
    </font>
    <font>
      <b/>
      <u/>
      <sz val="16"/>
      <name val="Arial"/>
      <family val="2"/>
    </font>
    <font>
      <b/>
      <sz val="10"/>
      <name val="Arial"/>
      <family val="2"/>
    </font>
    <font>
      <sz val="10"/>
      <color indexed="8"/>
      <name val="Arial"/>
      <family val="2"/>
    </font>
    <font>
      <b/>
      <sz val="12"/>
      <name val="Arial"/>
      <family val="2"/>
    </font>
    <font>
      <b/>
      <sz val="8"/>
      <color indexed="81"/>
      <name val="Tahoma"/>
      <family val="2"/>
    </font>
    <font>
      <b/>
      <sz val="10"/>
      <color indexed="43"/>
      <name val="Arial"/>
      <family val="2"/>
    </font>
    <font>
      <sz val="10"/>
      <color indexed="12"/>
      <name val="Arial"/>
      <family val="2"/>
    </font>
    <font>
      <b/>
      <u/>
      <sz val="10"/>
      <name val="Arial"/>
      <family val="2"/>
    </font>
    <font>
      <sz val="10"/>
      <name val="Arial"/>
      <family val="2"/>
    </font>
    <font>
      <b/>
      <sz val="14"/>
      <name val="Arial"/>
      <family val="2"/>
    </font>
    <font>
      <b/>
      <sz val="12"/>
      <name val="Times New Roman"/>
      <family val="1"/>
    </font>
    <font>
      <sz val="9"/>
      <name val="Arial"/>
      <family val="2"/>
    </font>
    <font>
      <sz val="10"/>
      <color indexed="12"/>
      <name val="Arial"/>
      <family val="2"/>
    </font>
    <font>
      <b/>
      <sz val="10"/>
      <color indexed="12"/>
      <name val="Arial"/>
      <family val="2"/>
    </font>
    <font>
      <sz val="12"/>
      <name val="Arial"/>
      <family val="2"/>
    </font>
    <font>
      <sz val="10"/>
      <color indexed="9"/>
      <name val="Arial"/>
      <family val="2"/>
    </font>
    <font>
      <b/>
      <sz val="10"/>
      <color indexed="9"/>
      <name val="Arial"/>
      <family val="2"/>
    </font>
    <font>
      <sz val="10"/>
      <color indexed="9"/>
      <name val="Arial"/>
      <family val="2"/>
    </font>
    <font>
      <b/>
      <sz val="8"/>
      <color indexed="8"/>
      <name val="Arial"/>
      <family val="2"/>
    </font>
    <font>
      <b/>
      <u/>
      <sz val="12"/>
      <color indexed="12"/>
      <name val="Arial"/>
      <family val="2"/>
    </font>
    <font>
      <sz val="11"/>
      <name val="Arial"/>
      <family val="2"/>
    </font>
    <font>
      <b/>
      <u/>
      <sz val="11"/>
      <color indexed="12"/>
      <name val="Arial"/>
      <family val="2"/>
    </font>
    <font>
      <sz val="11"/>
      <color indexed="8"/>
      <name val="Arial"/>
      <family val="2"/>
    </font>
    <font>
      <u/>
      <sz val="11"/>
      <color indexed="12"/>
      <name val="Arial"/>
      <family val="2"/>
    </font>
    <font>
      <sz val="10"/>
      <color theme="0"/>
      <name val="Arial"/>
      <family val="2"/>
    </font>
    <font>
      <b/>
      <sz val="10"/>
      <color rgb="FFFF0000"/>
      <name val="Arial"/>
      <family val="2"/>
    </font>
    <font>
      <b/>
      <sz val="11"/>
      <color rgb="FFFF0000"/>
      <name val="Arial"/>
      <family val="2"/>
    </font>
    <font>
      <sz val="11"/>
      <color rgb="FF000000"/>
      <name val="Arial"/>
      <family val="2"/>
    </font>
    <font>
      <b/>
      <sz val="12"/>
      <color rgb="FF000000"/>
      <name val="Arial"/>
      <family val="2"/>
    </font>
    <font>
      <b/>
      <sz val="10"/>
      <color indexed="10"/>
      <name val="Arial"/>
      <family val="2"/>
    </font>
    <font>
      <u/>
      <sz val="12"/>
      <color indexed="12"/>
      <name val="Times New Roman"/>
      <family val="1"/>
    </font>
    <font>
      <sz val="10"/>
      <color rgb="FF000000"/>
      <name val="Arial"/>
      <family val="2"/>
    </font>
    <font>
      <b/>
      <sz val="12"/>
      <color rgb="FFFF0000"/>
      <name val="Times New Roman"/>
      <family val="1"/>
    </font>
    <font>
      <b/>
      <sz val="12"/>
      <color indexed="8"/>
      <name val="Arial"/>
      <family val="2"/>
    </font>
    <font>
      <b/>
      <sz val="8"/>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9"/>
        <bgColor indexed="9"/>
      </patternFill>
    </fill>
    <fill>
      <patternFill patternType="solid">
        <fgColor indexed="55"/>
        <bgColor indexed="64"/>
      </patternFill>
    </fill>
    <fill>
      <patternFill patternType="solid">
        <fgColor theme="0" tint="-0.249977111117893"/>
        <bgColor indexed="64"/>
      </patternFill>
    </fill>
    <fill>
      <patternFill patternType="solid">
        <fgColor rgb="FF99FFCC"/>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s>
  <cellStyleXfs count="29">
    <xf numFmtId="164" fontId="0" fillId="0" borderId="0" applyNumberFormat="0" applyFill="0" applyBorder="0" applyAlignment="0" applyProtection="0">
      <alignment vertical="center"/>
      <protection locked="0"/>
    </xf>
    <xf numFmtId="0" fontId="3" fillId="0" borderId="0" applyNumberFormat="0" applyFill="0" applyBorder="0" applyAlignment="0" applyProtection="0">
      <alignment vertical="top"/>
      <protection locked="0"/>
    </xf>
    <xf numFmtId="164" fontId="12" fillId="0" borderId="0" applyNumberFormat="0" applyFill="0" applyBorder="0" applyAlignment="0" applyProtection="0">
      <alignment vertical="center"/>
      <protection locked="0"/>
    </xf>
    <xf numFmtId="164" fontId="2" fillId="0" borderId="0" applyNumberFormat="0" applyFill="0" applyBorder="0" applyAlignment="0" applyProtection="0">
      <alignment vertical="center"/>
      <protection locked="0"/>
    </xf>
    <xf numFmtId="0" fontId="2" fillId="0" borderId="0"/>
    <xf numFmtId="0" fontId="2" fillId="0" borderId="0"/>
    <xf numFmtId="164" fontId="2" fillId="0" borderId="0" applyNumberFormat="0" applyFill="0" applyBorder="0" applyAlignment="0" applyProtection="0">
      <alignment vertical="center"/>
      <protection locked="0"/>
    </xf>
    <xf numFmtId="0" fontId="2"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166" fontId="2" fillId="0" borderId="0" applyNumberFormat="0" applyFill="0" applyBorder="0" applyAlignment="0" applyProtection="0">
      <alignment vertical="center"/>
      <protection locked="0"/>
    </xf>
    <xf numFmtId="166" fontId="2" fillId="0" borderId="0" applyNumberFormat="0" applyFill="0" applyBorder="0" applyAlignment="0" applyProtection="0">
      <alignment vertical="center"/>
      <protection locked="0"/>
    </xf>
    <xf numFmtId="166" fontId="2" fillId="0" borderId="0" applyNumberFormat="0" applyFill="0" applyBorder="0" applyAlignment="0" applyProtection="0">
      <alignment vertical="center"/>
      <protection locked="0"/>
    </xf>
    <xf numFmtId="166" fontId="2" fillId="0" borderId="0" applyNumberFormat="0" applyFill="0" applyBorder="0" applyAlignment="0" applyProtection="0">
      <alignment vertical="center"/>
      <protection locked="0"/>
    </xf>
    <xf numFmtId="164" fontId="2" fillId="0" borderId="0" applyNumberFormat="0" applyFill="0" applyBorder="0" applyAlignment="0" applyProtection="0">
      <alignment vertical="center"/>
      <protection locked="0"/>
    </xf>
    <xf numFmtId="9" fontId="2" fillId="0" borderId="0" applyFont="0" applyFill="0" applyBorder="0" applyAlignment="0" applyProtection="0"/>
    <xf numFmtId="164" fontId="2" fillId="0" borderId="0" applyNumberFormat="0" applyFill="0" applyBorder="0" applyAlignment="0" applyProtection="0">
      <alignment vertical="center"/>
      <protection locked="0"/>
    </xf>
    <xf numFmtId="0" fontId="1" fillId="0" borderId="0"/>
    <xf numFmtId="0" fontId="2" fillId="0" borderId="0"/>
    <xf numFmtId="0" fontId="2" fillId="0" borderId="0"/>
    <xf numFmtId="0" fontId="3" fillId="0" borderId="0" applyNumberFormat="0" applyFill="0" applyBorder="0" applyAlignment="0" applyProtection="0">
      <alignment vertical="top"/>
      <protection locked="0"/>
    </xf>
    <xf numFmtId="0" fontId="1" fillId="0" borderId="0"/>
    <xf numFmtId="0" fontId="2" fillId="0" borderId="0"/>
    <xf numFmtId="166" fontId="2" fillId="0" borderId="0" applyNumberFormat="0" applyFill="0" applyBorder="0" applyAlignment="0" applyProtection="0">
      <alignment vertical="center"/>
      <protection locked="0"/>
    </xf>
    <xf numFmtId="166" fontId="2" fillId="0" borderId="0" applyNumberFormat="0" applyFill="0" applyBorder="0" applyAlignment="0" applyProtection="0">
      <alignment vertical="center"/>
      <protection locked="0"/>
    </xf>
    <xf numFmtId="9" fontId="2" fillId="0" borderId="0" applyFont="0" applyFill="0" applyBorder="0" applyAlignment="0" applyProtection="0"/>
    <xf numFmtId="9" fontId="1" fillId="0" borderId="0" applyFont="0" applyFill="0" applyBorder="0" applyAlignment="0" applyProtection="0"/>
    <xf numFmtId="164" fontId="3" fillId="0" borderId="0" applyNumberFormat="0" applyFill="0" applyBorder="0" applyAlignment="0" applyProtection="0">
      <alignment vertical="top"/>
      <protection locked="0"/>
    </xf>
    <xf numFmtId="164" fontId="2" fillId="0" borderId="0"/>
  </cellStyleXfs>
  <cellXfs count="250">
    <xf numFmtId="164" fontId="0" fillId="0" borderId="0" xfId="0">
      <alignment vertical="center"/>
      <protection locked="0"/>
    </xf>
    <xf numFmtId="164" fontId="0" fillId="2" borderId="0" xfId="0" applyFill="1" applyBorder="1" applyProtection="1">
      <alignment vertical="center"/>
    </xf>
    <xf numFmtId="49" fontId="2" fillId="4" borderId="9" xfId="3" applyNumberFormat="1" applyFill="1" applyBorder="1" applyAlignment="1" applyProtection="1">
      <alignment vertical="center"/>
    </xf>
    <xf numFmtId="49" fontId="2" fillId="0" borderId="9" xfId="3" applyNumberFormat="1" applyBorder="1" applyAlignment="1" applyProtection="1">
      <alignment vertical="center"/>
      <protection locked="0"/>
    </xf>
    <xf numFmtId="49" fontId="2" fillId="0" borderId="9" xfId="4" applyNumberFormat="1" applyBorder="1" applyAlignment="1" applyProtection="1">
      <alignment vertical="center"/>
      <protection locked="0"/>
    </xf>
    <xf numFmtId="49" fontId="2" fillId="0" borderId="23" xfId="3" applyNumberFormat="1" applyBorder="1" applyAlignment="1" applyProtection="1">
      <alignment vertical="center"/>
      <protection locked="0"/>
    </xf>
    <xf numFmtId="49" fontId="2" fillId="4" borderId="9" xfId="3" applyNumberFormat="1" applyFill="1" applyBorder="1" applyAlignment="1" applyProtection="1"/>
    <xf numFmtId="0" fontId="22" fillId="0" borderId="5" xfId="3" applyNumberFormat="1" applyFont="1" applyFill="1" applyBorder="1" applyAlignment="1" applyProtection="1">
      <alignment horizontal="center" vertical="center" wrapText="1"/>
      <protection locked="0"/>
    </xf>
    <xf numFmtId="164" fontId="12" fillId="0" borderId="0" xfId="2" applyAlignment="1">
      <alignment vertical="top" wrapText="1"/>
      <protection locked="0"/>
    </xf>
    <xf numFmtId="164" fontId="12" fillId="0" borderId="0" xfId="2" applyAlignment="1">
      <alignment horizontal="left" vertical="top" wrapText="1"/>
      <protection locked="0"/>
    </xf>
    <xf numFmtId="164" fontId="24" fillId="0" borderId="0" xfId="2" applyFont="1" applyAlignment="1">
      <alignment vertical="top" wrapText="1"/>
      <protection locked="0"/>
    </xf>
    <xf numFmtId="0" fontId="5" fillId="0" borderId="0" xfId="5" applyFont="1" applyAlignment="1">
      <alignment vertical="top" wrapText="1"/>
    </xf>
    <xf numFmtId="0" fontId="2" fillId="0" borderId="0" xfId="5" applyAlignment="1">
      <alignment vertical="top" wrapText="1"/>
    </xf>
    <xf numFmtId="49" fontId="6" fillId="4" borderId="27" xfId="3" applyNumberFormat="1" applyFont="1" applyFill="1" applyBorder="1" applyAlignment="1" applyProtection="1">
      <alignment wrapText="1"/>
    </xf>
    <xf numFmtId="164" fontId="12" fillId="0" borderId="0" xfId="2" applyAlignment="1" applyProtection="1">
      <alignment vertical="top" wrapText="1"/>
    </xf>
    <xf numFmtId="164" fontId="29" fillId="2" borderId="0" xfId="0" applyFont="1" applyFill="1" applyBorder="1" applyAlignment="1" applyProtection="1">
      <alignment horizontal="center" vertical="center"/>
    </xf>
    <xf numFmtId="164" fontId="2" fillId="0" borderId="0" xfId="6" applyProtection="1">
      <alignment vertical="center"/>
    </xf>
    <xf numFmtId="164" fontId="2" fillId="0" borderId="0" xfId="6" applyBorder="1" applyProtection="1">
      <alignment vertical="center"/>
    </xf>
    <xf numFmtId="164" fontId="2" fillId="2" borderId="4" xfId="6" applyFill="1" applyBorder="1" applyProtection="1">
      <alignment vertical="center"/>
    </xf>
    <xf numFmtId="164" fontId="2" fillId="2" borderId="0" xfId="6" applyFill="1" applyBorder="1" applyProtection="1">
      <alignment vertical="center"/>
    </xf>
    <xf numFmtId="164" fontId="2" fillId="2" borderId="5" xfId="6" applyFill="1" applyBorder="1" applyProtection="1">
      <alignment vertical="center"/>
    </xf>
    <xf numFmtId="164" fontId="17" fillId="0" borderId="0" xfId="6" applyFont="1" applyProtection="1">
      <alignment vertical="center"/>
      <protection hidden="1"/>
    </xf>
    <xf numFmtId="164" fontId="33" fillId="0" borderId="0" xfId="6" applyFont="1" applyProtection="1">
      <alignment vertical="center"/>
      <protection hidden="1"/>
    </xf>
    <xf numFmtId="164" fontId="2" fillId="2" borderId="0" xfId="6" applyFill="1" applyBorder="1" applyAlignment="1" applyProtection="1">
      <alignment horizontal="left" vertical="top" wrapText="1"/>
    </xf>
    <xf numFmtId="164" fontId="2" fillId="2" borderId="6" xfId="6" applyFill="1" applyBorder="1" applyProtection="1">
      <alignment vertical="center"/>
    </xf>
    <xf numFmtId="164" fontId="2" fillId="2" borderId="7" xfId="6" applyFill="1" applyBorder="1" applyProtection="1">
      <alignment vertical="center"/>
    </xf>
    <xf numFmtId="164" fontId="2" fillId="2" borderId="8" xfId="6" applyFill="1" applyBorder="1" applyProtection="1">
      <alignment vertical="center"/>
    </xf>
    <xf numFmtId="164" fontId="2" fillId="0" borderId="0" xfId="6" applyFill="1" applyProtection="1">
      <alignment vertical="center"/>
    </xf>
    <xf numFmtId="164" fontId="5" fillId="0" borderId="0" xfId="6" applyFont="1" applyFill="1" applyProtection="1">
      <alignment vertical="center"/>
    </xf>
    <xf numFmtId="164" fontId="2" fillId="0" borderId="0" xfId="6" applyFill="1" applyBorder="1" applyProtection="1">
      <alignment vertical="center"/>
    </xf>
    <xf numFmtId="164" fontId="15" fillId="0" borderId="0" xfId="6" applyFont="1" applyAlignment="1" applyProtection="1">
      <alignment horizontal="left" indent="2"/>
    </xf>
    <xf numFmtId="164" fontId="2" fillId="0" borderId="0" xfId="6" applyProtection="1">
      <alignment vertical="center"/>
      <protection hidden="1"/>
    </xf>
    <xf numFmtId="164" fontId="2" fillId="1" borderId="1" xfId="3" applyFill="1" applyBorder="1" applyProtection="1">
      <alignment vertical="center"/>
      <protection locked="0"/>
    </xf>
    <xf numFmtId="164" fontId="2" fillId="1" borderId="10" xfId="3" applyFill="1" applyBorder="1" applyProtection="1">
      <alignment vertical="center"/>
      <protection locked="0"/>
    </xf>
    <xf numFmtId="164" fontId="2" fillId="1" borderId="3" xfId="3" applyFill="1" applyBorder="1" applyProtection="1">
      <alignment vertical="center"/>
      <protection locked="0"/>
    </xf>
    <xf numFmtId="164" fontId="2" fillId="0" borderId="0" xfId="3" applyProtection="1">
      <alignment vertical="center"/>
      <protection locked="0"/>
    </xf>
    <xf numFmtId="164" fontId="2" fillId="1" borderId="11" xfId="3" applyFill="1" applyBorder="1" applyProtection="1">
      <alignment vertical="center"/>
      <protection locked="0"/>
    </xf>
    <xf numFmtId="164" fontId="2" fillId="2" borderId="0" xfId="3" applyFill="1" applyProtection="1">
      <alignment vertical="center"/>
      <protection locked="0"/>
    </xf>
    <xf numFmtId="164" fontId="2" fillId="0" borderId="0" xfId="3" applyAlignment="1" applyProtection="1">
      <alignment horizontal="center"/>
      <protection locked="0"/>
    </xf>
    <xf numFmtId="164" fontId="4" fillId="2" borderId="0" xfId="3" applyFont="1" applyFill="1" applyBorder="1" applyAlignment="1" applyProtection="1">
      <alignment horizontal="center" vertical="center"/>
      <protection locked="0"/>
    </xf>
    <xf numFmtId="164" fontId="2" fillId="2" borderId="0" xfId="3" applyFill="1" applyAlignment="1" applyProtection="1">
      <alignment horizontal="center"/>
      <protection locked="0"/>
    </xf>
    <xf numFmtId="164" fontId="21" fillId="0" borderId="0" xfId="3" applyFont="1" applyProtection="1">
      <alignment vertical="center"/>
      <protection locked="0"/>
    </xf>
    <xf numFmtId="164" fontId="2" fillId="0" borderId="0" xfId="3" applyFill="1" applyBorder="1" applyProtection="1">
      <alignment vertical="center"/>
      <protection locked="0"/>
    </xf>
    <xf numFmtId="49" fontId="2" fillId="0" borderId="0" xfId="3" applyNumberFormat="1" applyBorder="1" applyAlignment="1" applyProtection="1">
      <protection locked="0"/>
    </xf>
    <xf numFmtId="49" fontId="6" fillId="2" borderId="0" xfId="3" applyNumberFormat="1" applyFont="1" applyFill="1" applyBorder="1" applyAlignment="1" applyProtection="1">
      <alignment wrapText="1"/>
      <protection locked="0"/>
    </xf>
    <xf numFmtId="49" fontId="6" fillId="2" borderId="0" xfId="3" applyNumberFormat="1" applyFont="1" applyFill="1" applyBorder="1" applyAlignment="1" applyProtection="1">
      <alignment horizontal="center" wrapText="1"/>
      <protection locked="0"/>
    </xf>
    <xf numFmtId="0" fontId="6" fillId="2" borderId="0" xfId="3" applyNumberFormat="1" applyFont="1" applyFill="1" applyBorder="1" applyAlignment="1" applyProtection="1">
      <alignment wrapText="1"/>
      <protection locked="0"/>
    </xf>
    <xf numFmtId="0" fontId="2" fillId="0" borderId="0" xfId="4" applyProtection="1">
      <protection locked="0"/>
    </xf>
    <xf numFmtId="164" fontId="2" fillId="2" borderId="0" xfId="3" applyFill="1" applyBorder="1" applyProtection="1">
      <alignment vertical="center"/>
      <protection locked="0"/>
    </xf>
    <xf numFmtId="49" fontId="2" fillId="2" borderId="0" xfId="3" applyNumberFormat="1" applyFill="1" applyBorder="1" applyAlignment="1" applyProtection="1">
      <protection locked="0"/>
    </xf>
    <xf numFmtId="49" fontId="16" fillId="2" borderId="0" xfId="3" applyNumberFormat="1" applyFont="1" applyFill="1" applyBorder="1" applyAlignment="1" applyProtection="1">
      <alignment horizontal="center"/>
      <protection locked="0"/>
    </xf>
    <xf numFmtId="49" fontId="16" fillId="2" borderId="0" xfId="3" applyNumberFormat="1" applyFont="1" applyFill="1" applyBorder="1" applyAlignment="1" applyProtection="1">
      <alignment horizontal="center" wrapText="1"/>
      <protection locked="0"/>
    </xf>
    <xf numFmtId="164" fontId="2" fillId="5" borderId="0" xfId="3" applyFill="1" applyProtection="1">
      <alignment vertical="center"/>
      <protection locked="0"/>
    </xf>
    <xf numFmtId="164" fontId="2" fillId="2" borderId="0" xfId="3" applyFill="1" applyBorder="1" applyAlignment="1" applyProtection="1">
      <alignment horizontal="center"/>
      <protection locked="0"/>
    </xf>
    <xf numFmtId="164" fontId="2" fillId="1" borderId="6" xfId="3" applyFill="1" applyBorder="1" applyProtection="1">
      <alignment vertical="center"/>
      <protection locked="0"/>
    </xf>
    <xf numFmtId="164" fontId="2" fillId="1" borderId="10" xfId="3" applyFill="1" applyBorder="1" applyAlignment="1" applyProtection="1">
      <alignment horizontal="center"/>
      <protection locked="0"/>
    </xf>
    <xf numFmtId="164" fontId="2" fillId="1" borderId="8" xfId="3" applyFill="1" applyBorder="1" applyProtection="1">
      <alignment vertical="center"/>
      <protection locked="0"/>
    </xf>
    <xf numFmtId="164" fontId="12" fillId="0" borderId="0" xfId="0" applyFont="1" applyProtection="1">
      <alignment vertical="center"/>
      <protection locked="0"/>
    </xf>
    <xf numFmtId="164" fontId="0" fillId="0" borderId="0" xfId="0" applyBorder="1" applyProtection="1">
      <alignment vertical="center"/>
      <protection locked="0"/>
    </xf>
    <xf numFmtId="164" fontId="0" fillId="0" borderId="0" xfId="0" applyProtection="1">
      <alignment vertical="center"/>
      <protection locked="0"/>
    </xf>
    <xf numFmtId="164" fontId="12" fillId="0" borderId="0" xfId="0" applyFont="1" applyBorder="1" applyProtection="1">
      <alignment vertical="center"/>
      <protection locked="0"/>
    </xf>
    <xf numFmtId="164" fontId="2" fillId="2" borderId="5" xfId="3" applyFill="1" applyBorder="1" applyProtection="1">
      <alignment vertical="center"/>
      <protection locked="0"/>
    </xf>
    <xf numFmtId="164" fontId="2" fillId="0" borderId="0" xfId="3" applyFill="1" applyProtection="1">
      <alignment vertical="center"/>
      <protection locked="0"/>
    </xf>
    <xf numFmtId="0" fontId="3" fillId="2" borderId="0" xfId="1" applyFill="1" applyBorder="1" applyAlignment="1" applyProtection="1">
      <alignment horizontal="center"/>
      <protection locked="0"/>
    </xf>
    <xf numFmtId="164" fontId="6" fillId="2" borderId="0" xfId="3" applyFont="1" applyFill="1" applyBorder="1" applyAlignment="1" applyProtection="1">
      <alignment wrapText="1"/>
      <protection locked="0"/>
    </xf>
    <xf numFmtId="164" fontId="6" fillId="2" borderId="0" xfId="3" applyFont="1" applyFill="1" applyBorder="1" applyAlignment="1" applyProtection="1">
      <alignment horizontal="center" wrapText="1"/>
      <protection locked="0"/>
    </xf>
    <xf numFmtId="164" fontId="2" fillId="0" borderId="0" xfId="0" applyFont="1" applyAlignment="1" applyProtection="1">
      <alignment horizontal="left" vertical="top"/>
    </xf>
    <xf numFmtId="49" fontId="6" fillId="4" borderId="14" xfId="3" applyNumberFormat="1" applyFont="1" applyFill="1" applyBorder="1" applyAlignment="1" applyProtection="1">
      <alignment horizontal="center" vertical="center" wrapText="1"/>
    </xf>
    <xf numFmtId="164" fontId="19" fillId="0" borderId="0" xfId="3" applyFont="1" applyProtection="1">
      <alignment vertical="center"/>
      <protection locked="0"/>
    </xf>
    <xf numFmtId="164" fontId="2" fillId="0" borderId="14" xfId="6" applyBorder="1" applyAlignment="1">
      <alignment vertical="center" wrapText="1"/>
      <protection locked="0"/>
    </xf>
    <xf numFmtId="49" fontId="10" fillId="2" borderId="0" xfId="3" applyNumberFormat="1" applyFont="1" applyFill="1" applyBorder="1" applyAlignment="1" applyProtection="1">
      <alignment horizontal="center"/>
      <protection locked="0"/>
    </xf>
    <xf numFmtId="49" fontId="10" fillId="2" borderId="0" xfId="3" applyNumberFormat="1" applyFont="1" applyFill="1" applyBorder="1" applyAlignment="1" applyProtection="1">
      <alignment horizontal="center" wrapText="1"/>
      <protection locked="0"/>
    </xf>
    <xf numFmtId="164" fontId="2" fillId="0" borderId="0" xfId="6" applyProtection="1">
      <alignment vertical="center"/>
      <protection locked="0"/>
    </xf>
    <xf numFmtId="164" fontId="2" fillId="0" borderId="0" xfId="6" applyBorder="1" applyProtection="1">
      <alignment vertical="center"/>
      <protection locked="0"/>
    </xf>
    <xf numFmtId="164" fontId="20" fillId="0" borderId="0" xfId="3" applyFont="1" applyFill="1" applyProtection="1">
      <alignment vertical="center"/>
      <protection locked="0"/>
    </xf>
    <xf numFmtId="164" fontId="35" fillId="0" borderId="14" xfId="6" applyFont="1" applyBorder="1" applyAlignment="1">
      <alignment vertical="center" wrapText="1"/>
      <protection locked="0"/>
    </xf>
    <xf numFmtId="0" fontId="22" fillId="0" borderId="15" xfId="3" applyNumberFormat="1" applyFont="1" applyFill="1" applyBorder="1" applyAlignment="1" applyProtection="1">
      <alignment horizontal="left" vertical="center" wrapText="1"/>
      <protection locked="0"/>
    </xf>
    <xf numFmtId="49" fontId="6" fillId="4" borderId="33" xfId="3" applyNumberFormat="1" applyFont="1" applyFill="1" applyBorder="1" applyAlignment="1" applyProtection="1">
      <alignment wrapText="1"/>
    </xf>
    <xf numFmtId="49" fontId="6" fillId="4" borderId="33" xfId="3" applyNumberFormat="1" applyFont="1" applyFill="1" applyBorder="1" applyAlignment="1" applyProtection="1">
      <alignment horizontal="center" vertical="center" wrapText="1"/>
    </xf>
    <xf numFmtId="49" fontId="2" fillId="4" borderId="26" xfId="3" applyNumberFormat="1" applyFill="1" applyBorder="1" applyAlignment="1" applyProtection="1"/>
    <xf numFmtId="164" fontId="0" fillId="2" borderId="4" xfId="0" applyFill="1" applyBorder="1" applyProtection="1">
      <alignment vertical="center"/>
    </xf>
    <xf numFmtId="0" fontId="5" fillId="2" borderId="0" xfId="0" applyNumberFormat="1" applyFont="1" applyFill="1" applyBorder="1" applyAlignment="1" applyProtection="1">
      <alignment horizontal="right" vertical="center" indent="1"/>
    </xf>
    <xf numFmtId="164" fontId="14" fillId="9" borderId="0" xfId="0" applyNumberFormat="1" applyFont="1" applyFill="1" applyBorder="1" applyAlignment="1" applyProtection="1">
      <alignment horizontal="left" vertical="center"/>
    </xf>
    <xf numFmtId="164" fontId="0" fillId="0" borderId="0" xfId="0" applyProtection="1">
      <alignment vertical="center"/>
    </xf>
    <xf numFmtId="164" fontId="34" fillId="9" borderId="0" xfId="27" applyFont="1" applyFill="1" applyBorder="1" applyAlignment="1" applyProtection="1">
      <alignment horizontal="left" indent="1"/>
    </xf>
    <xf numFmtId="166" fontId="14" fillId="9" borderId="0" xfId="0" applyNumberFormat="1" applyFont="1" applyFill="1" applyBorder="1" applyAlignment="1" applyProtection="1">
      <alignment horizontal="center" vertical="center"/>
    </xf>
    <xf numFmtId="164" fontId="14" fillId="3" borderId="31" xfId="27" applyFont="1" applyFill="1" applyBorder="1" applyAlignment="1" applyProtection="1">
      <alignment horizontal="right" indent="1"/>
      <protection locked="0"/>
    </xf>
    <xf numFmtId="164" fontId="14" fillId="9" borderId="34" xfId="27" applyFont="1" applyFill="1" applyBorder="1" applyAlignment="1" applyProtection="1">
      <alignment horizontal="left" indent="1"/>
    </xf>
    <xf numFmtId="164" fontId="29" fillId="9" borderId="0" xfId="6" applyFont="1" applyFill="1" applyBorder="1" applyAlignment="1" applyProtection="1">
      <alignment horizontal="left" vertical="center"/>
    </xf>
    <xf numFmtId="164" fontId="0" fillId="2" borderId="1" xfId="0" applyFill="1" applyBorder="1" applyProtection="1">
      <alignment vertical="center"/>
    </xf>
    <xf numFmtId="164" fontId="0" fillId="2" borderId="2" xfId="0" applyFill="1" applyBorder="1" applyProtection="1">
      <alignment vertical="center"/>
    </xf>
    <xf numFmtId="164" fontId="13" fillId="2" borderId="0" xfId="0" applyFont="1" applyFill="1" applyBorder="1" applyAlignment="1" applyProtection="1">
      <alignment horizontal="center"/>
    </xf>
    <xf numFmtId="164" fontId="5" fillId="2" borderId="0" xfId="0" applyFont="1" applyFill="1" applyBorder="1" applyProtection="1">
      <alignment vertical="center"/>
    </xf>
    <xf numFmtId="164" fontId="0" fillId="2" borderId="0" xfId="0" applyFill="1" applyProtection="1">
      <alignment vertical="center"/>
    </xf>
    <xf numFmtId="164" fontId="0" fillId="2" borderId="0" xfId="0" applyFill="1" applyBorder="1" applyAlignment="1" applyProtection="1">
      <alignment horizontal="right"/>
    </xf>
    <xf numFmtId="164" fontId="5" fillId="2" borderId="4" xfId="0" applyFont="1" applyFill="1" applyBorder="1" applyAlignment="1" applyProtection="1">
      <alignment horizontal="left" vertical="center" indent="1"/>
    </xf>
    <xf numFmtId="164" fontId="14" fillId="2" borderId="0" xfId="0" applyFont="1" applyFill="1" applyBorder="1" applyAlignment="1" applyProtection="1">
      <alignment horizontal="left" indent="1"/>
      <protection locked="0"/>
    </xf>
    <xf numFmtId="164" fontId="2" fillId="2" borderId="0" xfId="0" applyFont="1" applyFill="1" applyBorder="1" applyAlignment="1" applyProtection="1">
      <alignment horizontal="right"/>
    </xf>
    <xf numFmtId="164" fontId="0" fillId="2" borderId="0" xfId="0" applyFill="1" applyProtection="1">
      <alignment vertical="center"/>
      <protection locked="0"/>
    </xf>
    <xf numFmtId="164" fontId="2" fillId="2" borderId="0" xfId="0" applyFont="1" applyFill="1" applyAlignment="1" applyProtection="1">
      <alignment horizontal="right" vertical="center"/>
    </xf>
    <xf numFmtId="166" fontId="14" fillId="3" borderId="31" xfId="0" applyNumberFormat="1" applyFont="1" applyFill="1" applyBorder="1" applyAlignment="1" applyProtection="1">
      <alignment horizontal="center" vertical="center"/>
      <protection locked="0"/>
    </xf>
    <xf numFmtId="164" fontId="14" fillId="3" borderId="28" xfId="0" applyNumberFormat="1" applyFont="1" applyFill="1" applyBorder="1" applyAlignment="1" applyProtection="1">
      <alignment horizontal="left" vertical="center" indent="1"/>
      <protection locked="0"/>
    </xf>
    <xf numFmtId="164" fontId="0" fillId="9" borderId="0" xfId="0" applyFill="1" applyAlignment="1" applyProtection="1">
      <alignment horizontal="right" vertical="center"/>
    </xf>
    <xf numFmtId="164" fontId="11" fillId="2" borderId="0" xfId="0" applyFont="1" applyFill="1" applyBorder="1" applyProtection="1">
      <alignment vertical="center"/>
    </xf>
    <xf numFmtId="164" fontId="5" fillId="0" borderId="0" xfId="0" applyFont="1" applyAlignment="1" applyProtection="1">
      <alignment horizontal="center" vertical="center"/>
    </xf>
    <xf numFmtId="166" fontId="14" fillId="3" borderId="14" xfId="0" applyNumberFormat="1" applyFont="1" applyFill="1" applyBorder="1" applyAlignment="1" applyProtection="1">
      <alignment horizontal="center" vertical="center"/>
      <protection locked="0"/>
    </xf>
    <xf numFmtId="164" fontId="0" fillId="2" borderId="0" xfId="0" applyFill="1" applyBorder="1" applyAlignment="1" applyProtection="1">
      <alignment horizontal="left" vertical="top" wrapText="1"/>
    </xf>
    <xf numFmtId="164" fontId="0" fillId="2" borderId="3" xfId="0" applyFill="1" applyBorder="1" applyProtection="1">
      <alignment vertical="center"/>
    </xf>
    <xf numFmtId="164" fontId="0" fillId="2" borderId="5" xfId="0" applyFill="1" applyBorder="1" applyProtection="1">
      <alignment vertical="center"/>
    </xf>
    <xf numFmtId="164" fontId="2" fillId="2" borderId="5" xfId="0" applyFont="1" applyFill="1" applyBorder="1" applyProtection="1">
      <alignment vertical="center"/>
    </xf>
    <xf numFmtId="164" fontId="2" fillId="2" borderId="7" xfId="6" applyFill="1" applyBorder="1" applyAlignment="1" applyProtection="1">
      <alignment horizontal="left" vertical="top" wrapText="1"/>
    </xf>
    <xf numFmtId="1" fontId="0" fillId="2" borderId="7" xfId="0" applyNumberFormat="1" applyFill="1" applyBorder="1" applyAlignment="1" applyProtection="1">
      <alignment horizontal="center" vertical="center"/>
    </xf>
    <xf numFmtId="164" fontId="0" fillId="2" borderId="7" xfId="0" applyFill="1" applyBorder="1" applyProtection="1">
      <alignment vertical="center"/>
    </xf>
    <xf numFmtId="1" fontId="0" fillId="2" borderId="14" xfId="0" applyNumberFormat="1" applyFill="1" applyBorder="1" applyAlignment="1" applyProtection="1">
      <alignment horizontal="center" vertical="center"/>
    </xf>
    <xf numFmtId="164" fontId="5" fillId="2" borderId="14" xfId="0" applyFont="1" applyFill="1" applyBorder="1" applyAlignment="1" applyProtection="1">
      <alignment horizontal="right" vertical="center"/>
    </xf>
    <xf numFmtId="164" fontId="5" fillId="2" borderId="7" xfId="0" applyFont="1" applyFill="1" applyBorder="1" applyAlignment="1" applyProtection="1">
      <alignment horizontal="right" vertical="center"/>
    </xf>
    <xf numFmtId="166" fontId="5" fillId="0" borderId="14" xfId="6" applyNumberFormat="1" applyFont="1" applyBorder="1">
      <alignment vertical="center"/>
      <protection locked="0"/>
    </xf>
    <xf numFmtId="166" fontId="5" fillId="0" borderId="14" xfId="6" applyNumberFormat="1" applyFont="1" applyBorder="1" applyAlignment="1">
      <alignment horizontal="center" vertical="center"/>
      <protection locked="0"/>
    </xf>
    <xf numFmtId="164" fontId="5" fillId="0" borderId="14" xfId="6" applyFont="1" applyBorder="1">
      <alignment vertical="center"/>
      <protection locked="0"/>
    </xf>
    <xf numFmtId="164" fontId="2" fillId="0" borderId="0" xfId="6">
      <alignment vertical="center"/>
      <protection locked="0"/>
    </xf>
    <xf numFmtId="166" fontId="2" fillId="0" borderId="14" xfId="6" applyNumberFormat="1" applyBorder="1">
      <alignment vertical="center"/>
      <protection locked="0"/>
    </xf>
    <xf numFmtId="166" fontId="2" fillId="0" borderId="14" xfId="6" applyNumberFormat="1" applyBorder="1" applyAlignment="1">
      <alignment horizontal="center" vertical="center"/>
      <protection locked="0"/>
    </xf>
    <xf numFmtId="164" fontId="2" fillId="0" borderId="14" xfId="6" applyBorder="1">
      <alignment vertical="center"/>
      <protection locked="0"/>
    </xf>
    <xf numFmtId="164" fontId="2" fillId="0" borderId="0" xfId="6" applyAlignment="1">
      <alignment horizontal="center" vertical="center"/>
      <protection locked="0"/>
    </xf>
    <xf numFmtId="164" fontId="14" fillId="3" borderId="31" xfId="0" applyFont="1" applyFill="1" applyBorder="1" applyAlignment="1" applyProtection="1">
      <alignment horizontal="center" vertical="center"/>
      <protection locked="0"/>
    </xf>
    <xf numFmtId="164" fontId="30" fillId="0" borderId="0" xfId="2" applyFont="1" applyAlignment="1" applyProtection="1">
      <alignment vertical="top" wrapText="1"/>
    </xf>
    <xf numFmtId="164" fontId="24" fillId="0" borderId="0" xfId="2" applyFont="1" applyAlignment="1" applyProtection="1">
      <alignment vertical="top" wrapText="1"/>
    </xf>
    <xf numFmtId="164" fontId="32" fillId="0" borderId="0" xfId="6" applyFont="1" applyAlignment="1" applyProtection="1">
      <alignment horizontal="left" vertical="top" wrapText="1"/>
    </xf>
    <xf numFmtId="164" fontId="23" fillId="0" borderId="0" xfId="1" applyNumberFormat="1" applyFont="1" applyAlignment="1" applyProtection="1">
      <alignment horizontal="left" vertical="top" wrapText="1"/>
    </xf>
    <xf numFmtId="164" fontId="31" fillId="0" borderId="0" xfId="2" applyFont="1" applyAlignment="1" applyProtection="1">
      <alignment horizontal="left" vertical="top" wrapText="1" indent="2"/>
    </xf>
    <xf numFmtId="164" fontId="31" fillId="0" borderId="0" xfId="0" applyFont="1" applyAlignment="1" applyProtection="1">
      <alignment horizontal="left" vertical="center" indent="2"/>
    </xf>
    <xf numFmtId="164" fontId="31" fillId="0" borderId="0" xfId="2" applyFont="1" applyAlignment="1" applyProtection="1">
      <alignment horizontal="left" vertical="top" wrapText="1" indent="1"/>
    </xf>
    <xf numFmtId="164" fontId="27" fillId="0" borderId="0" xfId="1" applyNumberFormat="1" applyFont="1" applyAlignment="1" applyProtection="1">
      <alignment horizontal="left" vertical="top" wrapText="1" indent="3"/>
    </xf>
    <xf numFmtId="164" fontId="27" fillId="0" borderId="0" xfId="1" applyNumberFormat="1" applyFont="1" applyAlignment="1" applyProtection="1">
      <alignment horizontal="left" vertical="top" wrapText="1"/>
    </xf>
    <xf numFmtId="164" fontId="31" fillId="0" borderId="0" xfId="2" applyFont="1" applyAlignment="1" applyProtection="1">
      <alignment horizontal="left" vertical="top" wrapText="1"/>
    </xf>
    <xf numFmtId="164" fontId="30" fillId="0" borderId="0" xfId="2" applyFont="1" applyAlignment="1" applyProtection="1">
      <alignment horizontal="left" vertical="top" wrapText="1" indent="1"/>
    </xf>
    <xf numFmtId="164" fontId="37" fillId="0" borderId="0" xfId="0" applyFont="1" applyAlignment="1" applyProtection="1">
      <alignment horizontal="left" vertical="top" wrapText="1" indent="3"/>
    </xf>
    <xf numFmtId="164" fontId="26" fillId="0" borderId="0" xfId="0" applyFont="1" applyAlignment="1" applyProtection="1">
      <alignment horizontal="left" vertical="top" wrapText="1" indent="3"/>
    </xf>
    <xf numFmtId="164" fontId="0" fillId="2" borderId="0" xfId="0" applyFill="1" applyAlignment="1" applyProtection="1">
      <alignment horizontal="right" vertical="center"/>
    </xf>
    <xf numFmtId="164" fontId="2" fillId="2" borderId="0" xfId="3" applyFill="1" applyProtection="1">
      <alignment vertical="center"/>
    </xf>
    <xf numFmtId="164" fontId="4" fillId="2" borderId="0" xfId="3" applyFont="1" applyFill="1" applyAlignment="1" applyProtection="1">
      <alignment horizontal="center" vertical="center"/>
    </xf>
    <xf numFmtId="164" fontId="2" fillId="0" borderId="0" xfId="3" applyAlignment="1" applyProtection="1">
      <alignment horizontal="center"/>
    </xf>
    <xf numFmtId="164" fontId="4" fillId="2" borderId="0" xfId="3" applyFont="1" applyFill="1" applyBorder="1" applyAlignment="1" applyProtection="1">
      <alignment horizontal="center" vertical="center"/>
    </xf>
    <xf numFmtId="164" fontId="5" fillId="2" borderId="0" xfId="3" applyFont="1" applyFill="1" applyBorder="1" applyAlignment="1" applyProtection="1">
      <alignment horizontal="center"/>
    </xf>
    <xf numFmtId="164" fontId="2" fillId="2" borderId="0" xfId="3" applyFill="1" applyAlignment="1" applyProtection="1">
      <alignment horizontal="center"/>
    </xf>
    <xf numFmtId="164" fontId="7" fillId="2" borderId="0" xfId="3" applyFont="1" applyFill="1" applyBorder="1" applyAlignment="1" applyProtection="1">
      <alignment horizontal="center" vertical="center"/>
    </xf>
    <xf numFmtId="0" fontId="5" fillId="2" borderId="0" xfId="3" applyNumberFormat="1" applyFont="1" applyFill="1" applyBorder="1" applyAlignment="1" applyProtection="1">
      <alignment horizontal="right" vertical="center"/>
    </xf>
    <xf numFmtId="1" fontId="2" fillId="2" borderId="0" xfId="3" applyNumberFormat="1" applyFill="1" applyAlignment="1" applyProtection="1">
      <alignment horizontal="left" vertical="center" indent="2"/>
    </xf>
    <xf numFmtId="164" fontId="2" fillId="2" borderId="0" xfId="3" applyFill="1" applyBorder="1" applyProtection="1">
      <alignment vertical="center"/>
    </xf>
    <xf numFmtId="164" fontId="4" fillId="2" borderId="0" xfId="3" applyFont="1" applyFill="1" applyAlignment="1" applyProtection="1">
      <alignment horizontal="center"/>
    </xf>
    <xf numFmtId="0" fontId="4" fillId="2" borderId="0" xfId="3" applyNumberFormat="1" applyFont="1" applyFill="1" applyAlignment="1" applyProtection="1">
      <alignment horizontal="center"/>
    </xf>
    <xf numFmtId="164" fontId="2" fillId="2" borderId="5" xfId="3" applyFill="1" applyBorder="1" applyProtection="1">
      <alignment vertical="center"/>
    </xf>
    <xf numFmtId="0" fontId="6" fillId="2" borderId="0" xfId="3" applyNumberFormat="1" applyFont="1" applyFill="1" applyBorder="1" applyAlignment="1" applyProtection="1">
      <alignment wrapText="1"/>
    </xf>
    <xf numFmtId="164" fontId="2" fillId="0" borderId="0" xfId="6" applyAlignment="1" applyProtection="1">
      <alignment vertical="top" wrapText="1"/>
    </xf>
    <xf numFmtId="164" fontId="2" fillId="0" borderId="0" xfId="28" applyAlignment="1">
      <alignment vertical="top" wrapText="1"/>
    </xf>
    <xf numFmtId="164" fontId="5" fillId="8" borderId="0" xfId="28" applyFont="1" applyFill="1" applyAlignment="1">
      <alignment vertical="top" wrapText="1"/>
    </xf>
    <xf numFmtId="164" fontId="0" fillId="0" borderId="0" xfId="28" applyFont="1" applyAlignment="1">
      <alignment vertical="top" wrapText="1"/>
    </xf>
    <xf numFmtId="49" fontId="6" fillId="0" borderId="14" xfId="3" applyNumberFormat="1" applyFont="1" applyFill="1" applyBorder="1" applyAlignment="1" applyProtection="1">
      <alignment horizontal="center" vertical="center" wrapText="1"/>
      <protection locked="0"/>
    </xf>
    <xf numFmtId="49" fontId="2" fillId="2" borderId="14" xfId="4" applyNumberFormat="1" applyFill="1" applyBorder="1" applyAlignment="1" applyProtection="1">
      <alignment horizontal="center" vertical="center" wrapText="1"/>
      <protection locked="0"/>
    </xf>
    <xf numFmtId="49" fontId="6" fillId="2" borderId="14" xfId="3" applyNumberFormat="1" applyFont="1" applyFill="1" applyBorder="1" applyAlignment="1" applyProtection="1">
      <alignment horizontal="center" vertical="center" wrapText="1"/>
      <protection locked="0"/>
    </xf>
    <xf numFmtId="49" fontId="6" fillId="2" borderId="16" xfId="3" applyNumberFormat="1" applyFont="1" applyFill="1" applyBorder="1" applyAlignment="1" applyProtection="1">
      <alignment horizontal="center" vertical="center" wrapText="1"/>
      <protection locked="0"/>
    </xf>
    <xf numFmtId="49" fontId="6" fillId="0" borderId="12" xfId="3" applyNumberFormat="1" applyFont="1" applyFill="1" applyBorder="1" applyAlignment="1" applyProtection="1">
      <alignment horizontal="center" vertical="center" wrapText="1"/>
      <protection locked="0"/>
    </xf>
    <xf numFmtId="49" fontId="6" fillId="0" borderId="14" xfId="4" applyNumberFormat="1" applyFont="1" applyBorder="1" applyAlignment="1" applyProtection="1">
      <alignment horizontal="center" vertical="center" wrapText="1"/>
      <protection locked="0"/>
    </xf>
    <xf numFmtId="49" fontId="6" fillId="2" borderId="14" xfId="4" applyNumberFormat="1" applyFont="1" applyFill="1" applyBorder="1" applyAlignment="1" applyProtection="1">
      <alignment horizontal="center" vertical="center" wrapText="1"/>
      <protection locked="0"/>
    </xf>
    <xf numFmtId="49" fontId="6" fillId="2" borderId="14" xfId="3" applyNumberFormat="1" applyFont="1" applyFill="1" applyBorder="1" applyAlignment="1" applyProtection="1">
      <alignment vertical="center" wrapText="1"/>
      <protection locked="0"/>
    </xf>
    <xf numFmtId="49" fontId="6" fillId="2" borderId="16" xfId="3" applyNumberFormat="1" applyFont="1" applyFill="1" applyBorder="1" applyAlignment="1" applyProtection="1">
      <alignment vertical="center" wrapText="1"/>
      <protection locked="0"/>
    </xf>
    <xf numFmtId="0" fontId="22" fillId="0" borderId="17" xfId="3" applyNumberFormat="1" applyFont="1" applyFill="1" applyBorder="1" applyAlignment="1" applyProtection="1">
      <alignment horizontal="left" vertical="center" wrapText="1"/>
      <protection locked="0"/>
    </xf>
    <xf numFmtId="164" fontId="2" fillId="0" borderId="14" xfId="6" applyBorder="1" applyAlignment="1">
      <alignment vertical="center"/>
      <protection locked="0"/>
    </xf>
    <xf numFmtId="49" fontId="2" fillId="0" borderId="19" xfId="3" applyNumberFormat="1" applyBorder="1" applyAlignment="1" applyProtection="1">
      <alignment vertical="center"/>
      <protection locked="0"/>
    </xf>
    <xf numFmtId="49" fontId="6" fillId="2" borderId="12" xfId="3" applyNumberFormat="1" applyFont="1" applyFill="1" applyBorder="1" applyAlignment="1" applyProtection="1">
      <alignment vertical="center" wrapText="1"/>
      <protection locked="0"/>
    </xf>
    <xf numFmtId="49" fontId="12" fillId="0" borderId="9" xfId="3" applyNumberFormat="1" applyFont="1" applyBorder="1" applyAlignment="1" applyProtection="1">
      <alignment vertical="center"/>
      <protection locked="0"/>
    </xf>
    <xf numFmtId="49" fontId="6" fillId="4" borderId="14" xfId="3" applyNumberFormat="1" applyFont="1" applyFill="1" applyBorder="1" applyAlignment="1" applyProtection="1">
      <alignment wrapText="1"/>
    </xf>
    <xf numFmtId="164" fontId="0" fillId="0" borderId="0" xfId="6" applyFont="1" applyAlignment="1" applyProtection="1">
      <alignment vertical="top" wrapText="1"/>
    </xf>
    <xf numFmtId="167" fontId="2" fillId="0" borderId="0" xfId="28" applyNumberFormat="1" applyAlignment="1">
      <alignment horizontal="left" vertical="top" wrapText="1"/>
    </xf>
    <xf numFmtId="0" fontId="28" fillId="2" borderId="0" xfId="3" applyNumberFormat="1" applyFont="1" applyFill="1" applyBorder="1" applyAlignment="1" applyProtection="1">
      <alignment wrapText="1"/>
      <protection locked="0"/>
    </xf>
    <xf numFmtId="0" fontId="22" fillId="7" borderId="15" xfId="3" applyNumberFormat="1" applyFont="1" applyFill="1" applyBorder="1" applyAlignment="1" applyProtection="1">
      <alignment horizontal="left" vertical="center" wrapText="1"/>
    </xf>
    <xf numFmtId="164" fontId="14" fillId="3" borderId="31" xfId="0" applyNumberFormat="1" applyFont="1" applyFill="1" applyBorder="1" applyAlignment="1" applyProtection="1">
      <alignment horizontal="left" vertical="center" indent="1"/>
      <protection locked="0"/>
    </xf>
    <xf numFmtId="164" fontId="5" fillId="2" borderId="0" xfId="0" applyFont="1" applyFill="1" applyBorder="1" applyAlignment="1" applyProtection="1">
      <alignment horizontal="center"/>
    </xf>
    <xf numFmtId="164" fontId="0" fillId="0" borderId="0" xfId="0" applyAlignment="1" applyProtection="1">
      <alignment vertical="center"/>
    </xf>
    <xf numFmtId="166" fontId="14" fillId="3" borderId="31" xfId="0" applyNumberFormat="1" applyFont="1" applyFill="1" applyBorder="1" applyAlignment="1" applyProtection="1">
      <alignment horizontal="left" vertical="center" indent="1"/>
      <protection locked="0"/>
    </xf>
    <xf numFmtId="164" fontId="5" fillId="2" borderId="0" xfId="6" applyFont="1" applyFill="1" applyBorder="1" applyAlignment="1" applyProtection="1">
      <alignment horizontal="right" vertical="center"/>
    </xf>
    <xf numFmtId="164" fontId="0" fillId="0" borderId="0" xfId="0" applyAlignment="1" applyProtection="1">
      <alignment horizontal="right" vertical="center"/>
    </xf>
    <xf numFmtId="165" fontId="14" fillId="3" borderId="28" xfId="0" applyNumberFormat="1" applyFont="1" applyFill="1" applyBorder="1" applyAlignment="1" applyProtection="1">
      <alignment horizontal="left" vertical="center" indent="1"/>
      <protection locked="0"/>
    </xf>
    <xf numFmtId="164" fontId="14" fillId="3" borderId="0" xfId="0" applyNumberFormat="1" applyFont="1" applyFill="1" applyBorder="1" applyAlignment="1" applyProtection="1">
      <alignment horizontal="left" vertical="center" indent="1"/>
      <protection locked="0"/>
    </xf>
    <xf numFmtId="164" fontId="14" fillId="3" borderId="28" xfId="0" applyNumberFormat="1" applyFont="1" applyFill="1" applyBorder="1" applyAlignment="1" applyProtection="1">
      <alignment horizontal="left" vertical="center" indent="1"/>
      <protection locked="0"/>
    </xf>
    <xf numFmtId="164" fontId="3" fillId="3" borderId="28" xfId="27" applyFill="1" applyBorder="1" applyAlignment="1" applyProtection="1">
      <alignment horizontal="left" indent="1"/>
      <protection locked="0"/>
    </xf>
    <xf numFmtId="164" fontId="34" fillId="3" borderId="28" xfId="27" applyFont="1" applyFill="1" applyBorder="1" applyAlignment="1" applyProtection="1">
      <alignment horizontal="left" indent="1"/>
      <protection locked="0"/>
    </xf>
    <xf numFmtId="164" fontId="14" fillId="3" borderId="14" xfId="0" applyNumberFormat="1" applyFont="1" applyFill="1" applyBorder="1" applyAlignment="1" applyProtection="1">
      <alignment horizontal="left" vertical="center"/>
      <protection locked="0"/>
    </xf>
    <xf numFmtId="164" fontId="3" fillId="3" borderId="14" xfId="27" applyFill="1" applyBorder="1" applyAlignment="1" applyProtection="1">
      <alignment horizontal="left"/>
      <protection locked="0"/>
    </xf>
    <xf numFmtId="164" fontId="34" fillId="3" borderId="14" xfId="27" applyFont="1" applyFill="1" applyBorder="1" applyAlignment="1" applyProtection="1">
      <alignment horizontal="left"/>
      <protection locked="0"/>
    </xf>
    <xf numFmtId="164" fontId="34" fillId="3" borderId="14" xfId="27" applyFont="1" applyFill="1" applyBorder="1" applyAlignment="1" applyProtection="1">
      <alignment horizontal="left" indent="1"/>
      <protection locked="0"/>
    </xf>
    <xf numFmtId="166" fontId="14" fillId="3" borderId="27" xfId="0" applyNumberFormat="1" applyFont="1" applyFill="1" applyBorder="1" applyAlignment="1" applyProtection="1">
      <alignment horizontal="left" vertical="center"/>
      <protection locked="0"/>
    </xf>
    <xf numFmtId="166" fontId="14" fillId="3" borderId="28" xfId="0" applyNumberFormat="1" applyFont="1" applyFill="1" applyBorder="1" applyAlignment="1" applyProtection="1">
      <alignment horizontal="left" vertical="center"/>
      <protection locked="0"/>
    </xf>
    <xf numFmtId="166" fontId="14" fillId="3" borderId="13" xfId="0" applyNumberFormat="1" applyFont="1" applyFill="1" applyBorder="1" applyAlignment="1" applyProtection="1">
      <alignment horizontal="left" vertical="center"/>
      <protection locked="0"/>
    </xf>
    <xf numFmtId="164" fontId="4" fillId="2" borderId="0" xfId="3" applyFont="1" applyFill="1" applyBorder="1" applyAlignment="1" applyProtection="1">
      <alignment horizontal="center" vertical="center"/>
    </xf>
    <xf numFmtId="164" fontId="18" fillId="2" borderId="0" xfId="3" applyFont="1" applyFill="1" applyBorder="1" applyAlignment="1" applyProtection="1">
      <alignment horizontal="center" vertical="center"/>
    </xf>
    <xf numFmtId="164" fontId="9" fillId="6" borderId="19" xfId="3" applyFont="1" applyFill="1" applyBorder="1" applyAlignment="1" applyProtection="1">
      <alignment horizontal="center" vertical="center"/>
    </xf>
    <xf numFmtId="164" fontId="9" fillId="6" borderId="9" xfId="3" applyFont="1" applyFill="1" applyBorder="1" applyAlignment="1" applyProtection="1">
      <alignment horizontal="center" vertical="center"/>
    </xf>
    <xf numFmtId="164" fontId="9" fillId="6" borderId="29" xfId="3" applyFont="1" applyFill="1" applyBorder="1" applyAlignment="1" applyProtection="1">
      <alignment horizontal="center" vertical="center"/>
    </xf>
    <xf numFmtId="164" fontId="9" fillId="6" borderId="30" xfId="3" applyFont="1" applyFill="1" applyBorder="1" applyAlignment="1" applyProtection="1">
      <alignment horizontal="center" vertical="center"/>
    </xf>
    <xf numFmtId="164" fontId="9" fillId="6" borderId="12" xfId="3" applyFont="1" applyFill="1" applyBorder="1" applyAlignment="1" applyProtection="1">
      <alignment horizontal="center" vertical="center"/>
    </xf>
    <xf numFmtId="164" fontId="9" fillId="6" borderId="14" xfId="3" applyFont="1" applyFill="1" applyBorder="1" applyAlignment="1" applyProtection="1">
      <alignment horizontal="center" vertical="center"/>
    </xf>
    <xf numFmtId="164" fontId="9" fillId="6" borderId="12" xfId="3" applyFont="1" applyFill="1" applyBorder="1" applyAlignment="1" applyProtection="1">
      <alignment horizontal="center" vertical="center" wrapText="1"/>
    </xf>
    <xf numFmtId="164" fontId="9" fillId="6" borderId="18" xfId="3" applyFont="1" applyFill="1" applyBorder="1" applyAlignment="1" applyProtection="1">
      <alignment horizontal="center" vertical="center"/>
    </xf>
    <xf numFmtId="164" fontId="9" fillId="6" borderId="15" xfId="3" applyFont="1" applyFill="1" applyBorder="1" applyAlignment="1" applyProtection="1">
      <alignment horizontal="center" vertical="center"/>
    </xf>
    <xf numFmtId="164" fontId="9" fillId="6" borderId="24" xfId="3" applyFont="1" applyFill="1" applyBorder="1" applyAlignment="1" applyProtection="1">
      <alignment horizontal="center" vertical="center" wrapText="1"/>
    </xf>
    <xf numFmtId="164" fontId="9" fillId="6" borderId="13" xfId="3" applyFont="1" applyFill="1" applyBorder="1" applyAlignment="1" applyProtection="1">
      <alignment horizontal="center" vertical="center"/>
    </xf>
    <xf numFmtId="49" fontId="6" fillId="4" borderId="14" xfId="3" applyNumberFormat="1" applyFont="1" applyFill="1" applyBorder="1" applyAlignment="1" applyProtection="1">
      <alignment wrapText="1"/>
    </xf>
    <xf numFmtId="49" fontId="6" fillId="4" borderId="14" xfId="3" applyNumberFormat="1" applyFont="1" applyFill="1" applyBorder="1" applyAlignment="1" applyProtection="1">
      <alignment horizontal="center" wrapText="1"/>
    </xf>
    <xf numFmtId="49" fontId="6" fillId="4" borderId="14" xfId="3" applyNumberFormat="1" applyFont="1" applyFill="1" applyBorder="1" applyAlignment="1" applyProtection="1">
      <alignment horizontal="center" vertical="center" wrapText="1"/>
    </xf>
    <xf numFmtId="49" fontId="6" fillId="4" borderId="27" xfId="3" applyNumberFormat="1" applyFont="1" applyFill="1" applyBorder="1" applyAlignment="1" applyProtection="1">
      <alignment horizontal="center" vertical="center" wrapText="1"/>
    </xf>
    <xf numFmtId="49" fontId="2" fillId="2" borderId="27" xfId="3" applyNumberFormat="1" applyFill="1" applyBorder="1" applyAlignment="1" applyProtection="1">
      <alignment vertical="center" wrapText="1"/>
      <protection locked="0"/>
    </xf>
    <xf numFmtId="49" fontId="2" fillId="2" borderId="28" xfId="3" applyNumberFormat="1" applyFill="1" applyBorder="1" applyAlignment="1" applyProtection="1">
      <alignment vertical="center" wrapText="1"/>
      <protection locked="0"/>
    </xf>
    <xf numFmtId="49" fontId="2" fillId="2" borderId="13" xfId="3" applyNumberFormat="1" applyFill="1" applyBorder="1" applyAlignment="1" applyProtection="1">
      <alignment vertical="center" wrapText="1"/>
      <protection locked="0"/>
    </xf>
    <xf numFmtId="49" fontId="2" fillId="2" borderId="27" xfId="3" applyNumberFormat="1" applyFill="1" applyBorder="1" applyAlignment="1" applyProtection="1">
      <alignment horizontal="center" vertical="center" wrapText="1"/>
      <protection locked="0"/>
    </xf>
    <xf numFmtId="49" fontId="2" fillId="2" borderId="13" xfId="3" applyNumberFormat="1" applyFill="1" applyBorder="1" applyAlignment="1" applyProtection="1">
      <alignment horizontal="center" vertical="center" wrapText="1"/>
      <protection locked="0"/>
    </xf>
    <xf numFmtId="49" fontId="2" fillId="0" borderId="27" xfId="3" applyNumberFormat="1" applyFill="1" applyBorder="1" applyAlignment="1" applyProtection="1">
      <alignment horizontal="center" vertical="center" wrapText="1"/>
      <protection locked="0"/>
    </xf>
    <xf numFmtId="49" fontId="2" fillId="0" borderId="13" xfId="3" applyNumberFormat="1" applyFill="1" applyBorder="1" applyAlignment="1" applyProtection="1">
      <alignment horizontal="center" vertical="center" wrapText="1"/>
      <protection locked="0"/>
    </xf>
    <xf numFmtId="49" fontId="2" fillId="2" borderId="14" xfId="3" applyNumberFormat="1" applyFill="1" applyBorder="1" applyAlignment="1" applyProtection="1">
      <alignment vertical="center" wrapText="1"/>
      <protection locked="0"/>
    </xf>
    <xf numFmtId="49" fontId="2" fillId="2" borderId="14" xfId="3" applyNumberFormat="1" applyFill="1" applyBorder="1" applyAlignment="1" applyProtection="1">
      <alignment horizontal="center" vertical="center" wrapText="1"/>
      <protection locked="0"/>
    </xf>
    <xf numFmtId="49" fontId="2" fillId="0" borderId="14" xfId="3" applyNumberFormat="1" applyFill="1" applyBorder="1" applyAlignment="1" applyProtection="1">
      <alignment horizontal="center" vertical="center" wrapText="1"/>
      <protection locked="0"/>
    </xf>
    <xf numFmtId="49" fontId="2" fillId="2" borderId="14" xfId="4" applyNumberFormat="1" applyFill="1" applyBorder="1" applyAlignment="1" applyProtection="1">
      <alignment horizontal="center" vertical="center" wrapText="1"/>
      <protection locked="0"/>
    </xf>
    <xf numFmtId="49" fontId="6" fillId="2" borderId="14" xfId="3" applyNumberFormat="1" applyFont="1" applyFill="1" applyBorder="1" applyAlignment="1" applyProtection="1">
      <alignment vertical="center" wrapText="1"/>
      <protection locked="0"/>
    </xf>
    <xf numFmtId="49" fontId="6" fillId="2" borderId="14" xfId="3" applyNumberFormat="1" applyFont="1" applyFill="1" applyBorder="1" applyAlignment="1" applyProtection="1">
      <alignment horizontal="center" vertical="center" wrapText="1"/>
      <protection locked="0"/>
    </xf>
    <xf numFmtId="49" fontId="6" fillId="2" borderId="16" xfId="3" applyNumberFormat="1" applyFont="1" applyFill="1" applyBorder="1" applyAlignment="1" applyProtection="1">
      <alignment vertical="center" wrapText="1"/>
      <protection locked="0"/>
    </xf>
    <xf numFmtId="49" fontId="6" fillId="2" borderId="16" xfId="3" applyNumberFormat="1" applyFont="1" applyFill="1" applyBorder="1" applyAlignment="1" applyProtection="1">
      <alignment horizontal="center" vertical="center" wrapText="1"/>
      <protection locked="0"/>
    </xf>
    <xf numFmtId="164" fontId="9" fillId="6" borderId="20" xfId="3" applyFont="1" applyFill="1" applyBorder="1" applyAlignment="1" applyProtection="1">
      <alignment horizontal="center" vertical="center"/>
    </xf>
    <xf numFmtId="164" fontId="9" fillId="6" borderId="32" xfId="3" applyFont="1" applyFill="1" applyBorder="1" applyAlignment="1" applyProtection="1">
      <alignment horizontal="center" vertical="center"/>
    </xf>
    <xf numFmtId="164" fontId="9" fillId="6" borderId="21" xfId="3" applyFont="1" applyFill="1" applyBorder="1" applyAlignment="1" applyProtection="1">
      <alignment horizontal="center" vertical="center"/>
    </xf>
    <xf numFmtId="164" fontId="9" fillId="6" borderId="22" xfId="3" applyFont="1" applyFill="1" applyBorder="1" applyAlignment="1" applyProtection="1">
      <alignment horizontal="center" vertical="center"/>
    </xf>
    <xf numFmtId="164" fontId="9" fillId="6" borderId="25" xfId="3" applyFont="1" applyFill="1" applyBorder="1" applyAlignment="1" applyProtection="1">
      <alignment horizontal="center" vertical="center"/>
    </xf>
    <xf numFmtId="49" fontId="6" fillId="4" borderId="33" xfId="3" applyNumberFormat="1" applyFont="1" applyFill="1" applyBorder="1" applyAlignment="1" applyProtection="1">
      <alignment wrapText="1"/>
    </xf>
    <xf numFmtId="49" fontId="6" fillId="4" borderId="33" xfId="3" applyNumberFormat="1" applyFont="1" applyFill="1" applyBorder="1" applyAlignment="1" applyProtection="1">
      <alignment horizontal="center" wrapText="1"/>
    </xf>
    <xf numFmtId="49" fontId="6" fillId="4" borderId="33" xfId="3" applyNumberFormat="1" applyFont="1" applyFill="1" applyBorder="1" applyAlignment="1" applyProtection="1">
      <alignment horizontal="center" vertical="center" wrapText="1"/>
    </xf>
    <xf numFmtId="49" fontId="6" fillId="2" borderId="12" xfId="3" applyNumberFormat="1" applyFont="1" applyFill="1" applyBorder="1" applyAlignment="1" applyProtection="1">
      <alignment vertical="center" wrapText="1"/>
      <protection locked="0"/>
    </xf>
    <xf numFmtId="49" fontId="6" fillId="0" borderId="12" xfId="3" applyNumberFormat="1" applyFont="1" applyFill="1" applyBorder="1" applyAlignment="1" applyProtection="1">
      <alignment horizontal="center" vertical="center" wrapText="1"/>
      <protection locked="0"/>
    </xf>
    <xf numFmtId="49" fontId="6" fillId="0" borderId="14" xfId="3" applyNumberFormat="1" applyFont="1" applyFill="1" applyBorder="1" applyAlignment="1" applyProtection="1">
      <alignment horizontal="center" vertical="center" wrapText="1"/>
      <protection locked="0"/>
    </xf>
    <xf numFmtId="49" fontId="6" fillId="0" borderId="14" xfId="4" applyNumberFormat="1" applyFont="1" applyBorder="1" applyAlignment="1" applyProtection="1">
      <alignment horizontal="center" vertical="center" wrapText="1"/>
      <protection locked="0"/>
    </xf>
    <xf numFmtId="49" fontId="6" fillId="2" borderId="14" xfId="4" applyNumberFormat="1" applyFont="1" applyFill="1" applyBorder="1" applyAlignment="1" applyProtection="1">
      <alignment horizontal="center" vertical="center" wrapText="1"/>
      <protection locked="0"/>
    </xf>
    <xf numFmtId="164" fontId="4" fillId="2" borderId="0" xfId="3" applyFont="1" applyFill="1" applyAlignment="1" applyProtection="1">
      <alignment horizontal="center"/>
    </xf>
    <xf numFmtId="164" fontId="5" fillId="2" borderId="0" xfId="3" applyFont="1" applyFill="1" applyBorder="1" applyAlignment="1" applyProtection="1">
      <alignment horizontal="center"/>
    </xf>
    <xf numFmtId="164" fontId="18" fillId="2" borderId="0" xfId="3" applyFont="1" applyFill="1" applyAlignment="1" applyProtection="1">
      <alignment horizontal="center"/>
    </xf>
    <xf numFmtId="164" fontId="9" fillId="6" borderId="12" xfId="3" applyFont="1" applyFill="1" applyBorder="1" applyAlignment="1" applyProtection="1">
      <alignment horizontal="left" vertical="center"/>
    </xf>
    <xf numFmtId="164" fontId="9" fillId="6" borderId="14" xfId="3" applyFont="1" applyFill="1" applyBorder="1" applyAlignment="1" applyProtection="1">
      <alignment horizontal="left" vertical="center"/>
    </xf>
    <xf numFmtId="164" fontId="9" fillId="6" borderId="18" xfId="3" applyFont="1" applyFill="1" applyBorder="1" applyAlignment="1" applyProtection="1">
      <alignment horizontal="center" vertical="center" wrapText="1"/>
    </xf>
    <xf numFmtId="49" fontId="6" fillId="4" borderId="14" xfId="3" applyNumberFormat="1" applyFont="1" applyFill="1" applyBorder="1" applyAlignment="1" applyProtection="1">
      <alignment vertical="center" wrapText="1"/>
    </xf>
    <xf numFmtId="49" fontId="6" fillId="0" borderId="14" xfId="3" applyNumberFormat="1" applyFont="1" applyFill="1" applyBorder="1" applyAlignment="1" applyProtection="1">
      <alignment vertical="center" wrapText="1"/>
      <protection locked="0"/>
    </xf>
    <xf numFmtId="49" fontId="6" fillId="0" borderId="14" xfId="4" applyNumberFormat="1" applyFont="1" applyBorder="1" applyAlignment="1" applyProtection="1">
      <alignment vertical="center" wrapText="1"/>
      <protection locked="0"/>
    </xf>
    <xf numFmtId="49" fontId="6" fillId="2" borderId="14" xfId="4" applyNumberFormat="1" applyFont="1" applyFill="1" applyBorder="1" applyAlignment="1" applyProtection="1">
      <alignment vertical="center" wrapText="1"/>
      <protection locked="0"/>
    </xf>
    <xf numFmtId="0" fontId="6" fillId="2" borderId="14" xfId="3" applyNumberFormat="1" applyFont="1" applyFill="1" applyBorder="1" applyAlignment="1" applyProtection="1">
      <alignment horizontal="center" vertical="center" wrapText="1"/>
      <protection locked="0"/>
    </xf>
  </cellXfs>
  <cellStyles count="29">
    <cellStyle name="Currency 2" xfId="8" xr:uid="{00000000-0005-0000-0000-000000000000}"/>
    <cellStyle name="Hyperlink" xfId="1" builtinId="8"/>
    <cellStyle name="Hyperlink 2" xfId="9" xr:uid="{00000000-0005-0000-0000-000002000000}"/>
    <cellStyle name="Hyperlink 2 2" xfId="20" xr:uid="{00000000-0005-0000-0000-000003000000}"/>
    <cellStyle name="Hyperlink 3" xfId="27" xr:uid="{00000000-0005-0000-0000-000004000000}"/>
    <cellStyle name="Normal" xfId="0" builtinId="0"/>
    <cellStyle name="Normal 10" xfId="21" xr:uid="{00000000-0005-0000-0000-000006000000}"/>
    <cellStyle name="Normal 13" xfId="7" xr:uid="{00000000-0005-0000-0000-000007000000}"/>
    <cellStyle name="Normal 13 2" xfId="19" xr:uid="{00000000-0005-0000-0000-000008000000}"/>
    <cellStyle name="Normal 2" xfId="2" xr:uid="{00000000-0005-0000-0000-000009000000}"/>
    <cellStyle name="Normal 2 2" xfId="6" xr:uid="{00000000-0005-0000-0000-00000A000000}"/>
    <cellStyle name="Normal 2 3" xfId="10" xr:uid="{00000000-0005-0000-0000-00000B000000}"/>
    <cellStyle name="Normal 2_All_Existing_ILs-2008-03-v1" xfId="22" xr:uid="{00000000-0005-0000-0000-00000C000000}"/>
    <cellStyle name="Normal 3" xfId="5" xr:uid="{00000000-0005-0000-0000-00000D000000}"/>
    <cellStyle name="Normal 3 2" xfId="23" xr:uid="{00000000-0005-0000-0000-00000E000000}"/>
    <cellStyle name="Normal 3 3" xfId="11" xr:uid="{00000000-0005-0000-0000-00000F000000}"/>
    <cellStyle name="Normal 3 4" xfId="28" xr:uid="{00000000-0005-0000-0000-000010000000}"/>
    <cellStyle name="Normal 4" xfId="12" xr:uid="{00000000-0005-0000-0000-000011000000}"/>
    <cellStyle name="Normal 5" xfId="13" xr:uid="{00000000-0005-0000-0000-000012000000}"/>
    <cellStyle name="Normal 5 2" xfId="24" xr:uid="{00000000-0005-0000-0000-000013000000}"/>
    <cellStyle name="Normal 6" xfId="14" xr:uid="{00000000-0005-0000-0000-000014000000}"/>
    <cellStyle name="Normal 7" xfId="16" xr:uid="{00000000-0005-0000-0000-000015000000}"/>
    <cellStyle name="Normal 8" xfId="17" xr:uid="{00000000-0005-0000-0000-000016000000}"/>
    <cellStyle name="Normal 9" xfId="18" xr:uid="{00000000-0005-0000-0000-000017000000}"/>
    <cellStyle name="Normal_2005 PlugFest #8 Device Registration" xfId="3" xr:uid="{00000000-0005-0000-0000-000018000000}"/>
    <cellStyle name="Normal_PlugFestInformation_April2005" xfId="4" xr:uid="{00000000-0005-0000-0000-000019000000}"/>
    <cellStyle name="Percent 2" xfId="25" xr:uid="{00000000-0005-0000-0000-00001A000000}"/>
    <cellStyle name="Percent 3" xfId="26" xr:uid="{00000000-0005-0000-0000-00001B000000}"/>
    <cellStyle name="Percent 4" xfId="15" xr:uid="{00000000-0005-0000-0000-00001C000000}"/>
  </cellStyles>
  <dxfs count="47">
    <dxf>
      <fill>
        <patternFill patternType="solid">
          <fgColor indexed="64"/>
          <bgColor rgb="FF00FF00"/>
        </patternFill>
      </fill>
    </dxf>
    <dxf>
      <fill>
        <patternFill patternType="solid">
          <fgColor indexed="64"/>
          <bgColor rgb="FF00FF00"/>
        </patternFill>
      </fill>
    </dxf>
    <dxf>
      <font>
        <b/>
        <i val="0"/>
        <strike val="0"/>
        <color rgb="FF0000FF"/>
        <name val="Cambria"/>
        <scheme val="none"/>
      </font>
    </dxf>
    <dxf>
      <font>
        <b/>
        <i val="0"/>
        <strike val="0"/>
        <color rgb="FFFF0000"/>
      </font>
    </dxf>
    <dxf>
      <font>
        <b/>
        <i val="0"/>
        <condense val="0"/>
        <extend val="0"/>
        <color indexed="17"/>
      </font>
    </dxf>
    <dxf>
      <font>
        <b/>
        <i val="0"/>
        <condense val="0"/>
        <extend val="0"/>
        <color indexed="12"/>
      </font>
    </dxf>
    <dxf>
      <fill>
        <patternFill patternType="solid">
          <fgColor indexed="64"/>
          <bgColor rgb="FF00FF00"/>
        </patternFill>
      </fill>
    </dxf>
    <dxf>
      <fill>
        <patternFill patternType="solid">
          <fgColor indexed="64"/>
          <bgColor rgb="FF00FF00"/>
        </patternFill>
      </fill>
    </dxf>
    <dxf>
      <font>
        <b/>
        <i val="0"/>
        <strike val="0"/>
        <color rgb="FF0000FF"/>
        <name val="Cambria"/>
        <scheme val="none"/>
      </font>
    </dxf>
    <dxf>
      <font>
        <b/>
        <i val="0"/>
        <strike val="0"/>
        <color rgb="FFFF0000"/>
      </font>
    </dxf>
    <dxf>
      <fill>
        <patternFill patternType="solid">
          <fgColor indexed="64"/>
          <bgColor rgb="FF00FF00"/>
        </patternFill>
      </fill>
    </dxf>
    <dxf>
      <font>
        <b/>
        <i val="0"/>
        <strike val="0"/>
        <color rgb="FF0000FF"/>
        <name val="Cambria"/>
        <scheme val="none"/>
      </font>
    </dxf>
    <dxf>
      <font>
        <b/>
        <i val="0"/>
        <strike val="0"/>
        <color rgb="FFFF0000"/>
      </font>
    </dxf>
    <dxf>
      <font>
        <b/>
        <i val="0"/>
        <condense val="0"/>
        <extend val="0"/>
        <color indexed="17"/>
      </font>
    </dxf>
    <dxf>
      <font>
        <b/>
        <i val="0"/>
        <condense val="0"/>
        <extend val="0"/>
        <color indexed="12"/>
      </font>
    </dxf>
    <dxf>
      <font>
        <b/>
        <i val="0"/>
        <condense val="0"/>
        <extend val="0"/>
        <color indexed="17"/>
      </font>
    </dxf>
    <dxf>
      <font>
        <b/>
        <i val="0"/>
        <condense val="0"/>
        <extend val="0"/>
        <color indexed="12"/>
      </font>
    </dxf>
    <dxf>
      <fill>
        <patternFill patternType="solid">
          <fgColor indexed="64"/>
          <bgColor rgb="FF00FF00"/>
        </patternFill>
      </fill>
    </dxf>
    <dxf>
      <fill>
        <patternFill patternType="solid">
          <fgColor indexed="64"/>
          <bgColor rgb="FF00FF00"/>
        </patternFill>
      </fill>
    </dxf>
    <dxf>
      <font>
        <b/>
        <i val="0"/>
        <strike val="0"/>
        <color rgb="FF0000FF"/>
        <name val="Cambria"/>
        <scheme val="none"/>
      </font>
    </dxf>
    <dxf>
      <font>
        <b/>
        <i val="0"/>
        <strike val="0"/>
        <color rgb="FFFF0000"/>
      </font>
    </dxf>
    <dxf>
      <fill>
        <patternFill patternType="solid">
          <fgColor indexed="64"/>
          <bgColor rgb="FF00FF00"/>
        </patternFill>
      </fill>
    </dxf>
    <dxf>
      <font>
        <b/>
        <i val="0"/>
        <strike val="0"/>
        <color rgb="FF0000FF"/>
        <name val="Cambria"/>
        <scheme val="none"/>
      </font>
    </dxf>
    <dxf>
      <font>
        <b/>
        <i val="0"/>
        <strike val="0"/>
        <color rgb="FFFF0000"/>
      </font>
    </dxf>
    <dxf>
      <font>
        <b/>
        <i val="0"/>
        <condense val="0"/>
        <extend val="0"/>
        <color indexed="17"/>
      </font>
    </dxf>
    <dxf>
      <font>
        <b/>
        <i val="0"/>
        <condense val="0"/>
        <extend val="0"/>
        <color indexed="12"/>
      </font>
    </dxf>
    <dxf>
      <font>
        <b/>
        <i val="0"/>
        <condense val="0"/>
        <extend val="0"/>
        <color indexed="17"/>
      </font>
    </dxf>
    <dxf>
      <font>
        <b/>
        <i val="0"/>
        <condense val="0"/>
        <extend val="0"/>
        <color indexed="12"/>
      </font>
    </dxf>
    <dxf>
      <fill>
        <patternFill patternType="solid">
          <fgColor indexed="64"/>
          <bgColor rgb="FF00FF00"/>
        </patternFill>
      </fill>
    </dxf>
    <dxf>
      <fill>
        <patternFill patternType="solid">
          <fgColor indexed="64"/>
          <bgColor rgb="FF00FF00"/>
        </patternFill>
      </fill>
    </dxf>
    <dxf>
      <font>
        <b/>
        <i val="0"/>
        <strike val="0"/>
        <color rgb="FF0000FF"/>
        <name val="Cambria"/>
        <scheme val="none"/>
      </font>
    </dxf>
    <dxf>
      <font>
        <b/>
        <i val="0"/>
        <strike val="0"/>
        <color rgb="FFFF0000"/>
      </font>
    </dxf>
    <dxf>
      <font>
        <b/>
        <i val="0"/>
        <condense val="0"/>
        <extend val="0"/>
        <color indexed="17"/>
      </font>
    </dxf>
    <dxf>
      <font>
        <b/>
        <i val="0"/>
        <condense val="0"/>
        <extend val="0"/>
        <color indexed="12"/>
      </font>
    </dxf>
    <dxf>
      <font>
        <b/>
        <i val="0"/>
        <condense val="0"/>
        <extend val="0"/>
        <color indexed="17"/>
      </font>
    </dxf>
    <dxf>
      <font>
        <b/>
        <i val="0"/>
        <condense val="0"/>
        <extend val="0"/>
        <color indexed="12"/>
      </font>
    </dxf>
    <dxf>
      <fill>
        <patternFill>
          <bgColor rgb="FFFF99FF"/>
        </patternFill>
      </fill>
    </dxf>
    <dxf>
      <font>
        <b/>
        <i val="0"/>
        <color rgb="FF0000FF"/>
      </font>
      <fill>
        <patternFill>
          <bgColor rgb="FFFF99FF"/>
        </patternFill>
      </fill>
    </dxf>
    <dxf>
      <font>
        <b/>
        <i val="0"/>
        <color rgb="FF0000FF"/>
      </font>
      <fill>
        <patternFill>
          <bgColor rgb="FFFF99FF"/>
        </patternFill>
      </fill>
    </dxf>
    <dxf>
      <font>
        <b/>
        <i val="0"/>
        <color rgb="FF0000FF"/>
      </font>
      <fill>
        <patternFill>
          <bgColor rgb="FFFF99FF"/>
        </patternFill>
      </fill>
    </dxf>
    <dxf>
      <font>
        <b/>
        <i val="0"/>
        <color rgb="FF0000FF"/>
      </font>
    </dxf>
    <dxf>
      <font>
        <b/>
        <i val="0"/>
        <color rgb="FFFF0000"/>
      </font>
    </dxf>
    <dxf>
      <font>
        <b/>
        <i val="0"/>
        <color rgb="FF006600"/>
      </font>
    </dxf>
    <dxf>
      <font>
        <b/>
        <i val="0"/>
        <strike val="0"/>
        <color rgb="FF006600"/>
      </font>
    </dxf>
    <dxf>
      <font>
        <b/>
        <i val="0"/>
        <strike val="0"/>
        <color rgb="FF006600"/>
      </font>
    </dxf>
    <dxf>
      <font>
        <b/>
        <i val="0"/>
        <strike val="0"/>
        <color rgb="FFFF0000"/>
      </font>
    </dxf>
    <dxf>
      <fill>
        <patternFill>
          <bgColor rgb="FFFF99FF"/>
        </patternFill>
      </fill>
    </dxf>
  </dxfs>
  <tableStyles count="0" defaultTableStyle="TableStyleMedium9" defaultPivotStyle="PivotStyleLight16"/>
  <colors>
    <mruColors>
      <color rgb="FF0000FF"/>
      <color rgb="FF00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1</xdr:row>
      <xdr:rowOff>142875</xdr:rowOff>
    </xdr:from>
    <xdr:to>
      <xdr:col>4</xdr:col>
      <xdr:colOff>85725</xdr:colOff>
      <xdr:row>11</xdr:row>
      <xdr:rowOff>57150</xdr:rowOff>
    </xdr:to>
    <xdr:pic>
      <xdr:nvPicPr>
        <xdr:cNvPr id="2" name="Picture 1" descr="logo_ibt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 y="318135"/>
          <a:ext cx="1588770" cy="1583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20</xdr:row>
      <xdr:rowOff>123825</xdr:rowOff>
    </xdr:from>
    <xdr:to>
      <xdr:col>16</xdr:col>
      <xdr:colOff>209550</xdr:colOff>
      <xdr:row>29</xdr:row>
      <xdr:rowOff>28575</xdr:rowOff>
    </xdr:to>
    <xdr:sp macro="" textlink="" fLocksText="0">
      <xdr:nvSpPr>
        <xdr:cNvPr id="2" name="Text Box 3">
          <a:extLst>
            <a:ext uri="{FF2B5EF4-FFF2-40B4-BE49-F238E27FC236}">
              <a16:creationId xmlns:a16="http://schemas.microsoft.com/office/drawing/2014/main" id="{00000000-0008-0000-0200-000002000000}"/>
            </a:ext>
          </a:extLst>
        </xdr:cNvPr>
        <xdr:cNvSpPr txBox="1">
          <a:spLocks noChangeArrowheads="1"/>
        </xdr:cNvSpPr>
      </xdr:nvSpPr>
      <xdr:spPr bwMode="auto">
        <a:xfrm>
          <a:off x="495300" y="7096125"/>
          <a:ext cx="10810875" cy="13620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Other Notes:</a:t>
          </a:r>
        </a:p>
        <a:p>
          <a:pPr algn="l" rtl="1">
            <a:defRPr sz="1000"/>
          </a:pPr>
          <a:endParaRPr lang="en-US" sz="1000" b="1" i="0" strike="noStrike">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20</xdr:row>
      <xdr:rowOff>123825</xdr:rowOff>
    </xdr:from>
    <xdr:to>
      <xdr:col>16</xdr:col>
      <xdr:colOff>209550</xdr:colOff>
      <xdr:row>29</xdr:row>
      <xdr:rowOff>28575</xdr:rowOff>
    </xdr:to>
    <xdr:sp macro="" textlink="" fLocksText="0">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495300" y="9201150"/>
          <a:ext cx="11125200" cy="13620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Other Notes:</a:t>
          </a:r>
        </a:p>
        <a:p>
          <a:pPr algn="l" rtl="1">
            <a:defRPr sz="1000"/>
          </a:pPr>
          <a:endParaRPr lang="en-US" sz="1000" b="1" i="0" strike="noStrike">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20</xdr:row>
      <xdr:rowOff>123825</xdr:rowOff>
    </xdr:from>
    <xdr:to>
      <xdr:col>16</xdr:col>
      <xdr:colOff>209550</xdr:colOff>
      <xdr:row>29</xdr:row>
      <xdr:rowOff>28575</xdr:rowOff>
    </xdr:to>
    <xdr:sp macro="" textlink="" fLocksText="0">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495300" y="7096125"/>
          <a:ext cx="9458325" cy="13620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Other Notes:</a:t>
          </a:r>
        </a:p>
        <a:p>
          <a:pPr algn="l" rtl="1">
            <a:defRPr sz="1000"/>
          </a:pPr>
          <a:endParaRPr lang="en-US" sz="1000" b="1" i="0" strike="noStrike">
            <a:solidFill>
              <a:srgbClr val="000000"/>
            </a:solidFill>
            <a:latin typeface="Arial"/>
            <a:cs typeface="Arial"/>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21</xdr:row>
      <xdr:rowOff>0</xdr:rowOff>
    </xdr:from>
    <xdr:to>
      <xdr:col>23</xdr:col>
      <xdr:colOff>219075</xdr:colOff>
      <xdr:row>29</xdr:row>
      <xdr:rowOff>85725</xdr:rowOff>
    </xdr:to>
    <xdr:sp macro="" textlink="" fLocksText="0">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514350" y="9229725"/>
          <a:ext cx="11096625" cy="14573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Other Notes:</a:t>
          </a:r>
        </a:p>
        <a:p>
          <a:pPr algn="l" rtl="1">
            <a:defRPr sz="1000"/>
          </a:pPr>
          <a:endParaRPr lang="en-US" sz="1000" b="1" i="0" strike="noStrike">
            <a:solidFill>
              <a:srgbClr val="000000"/>
            </a:solidFill>
            <a:latin typeface="Arial"/>
            <a:cs typeface="Aria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jects\InfiniBand\Plugfests\PF33\RegistrationDocs\Cable_Registration_Form_PF33-2018-04-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sdance\Documents\Lamprey\CIWG\Plugfest\2015-10\Companies\Mellanox\Device_Registration_InfiniBand_Form_PF28-2015-10-v4-R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over Sheet"/>
      <sheetName val="InfiniBand"/>
      <sheetName val="RoCE"/>
      <sheetName val="Defines"/>
      <sheetName val="Versions"/>
    </sheetNames>
    <sheetDataSet>
      <sheetData sheetId="0"/>
      <sheetData sheetId="1"/>
      <sheetData sheetId="2"/>
      <sheetData sheetId="3"/>
      <sheetData sheetId="4">
        <row r="2">
          <cell r="B2" t="str">
            <v xml:space="preserve">General Instructions for Cable Registration for IBTA </v>
          </cell>
        </row>
        <row r="3">
          <cell r="B3" t="str">
            <v>Plugfest #33 - April 2018</v>
          </cell>
        </row>
        <row r="6">
          <cell r="B6" t="str">
            <v>3. All cables registered for testing MUST be shipped to arrive at Software Forge by Monday, March 26, 2018</v>
          </cell>
        </row>
        <row r="7">
          <cell r="B7">
            <v>43171</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over Sheet"/>
      <sheetName val="HCAs"/>
      <sheetName val="Switches"/>
      <sheetName val="SRP Targets"/>
      <sheetName val="Range Extenders"/>
      <sheetName val="Integrated Systems"/>
      <sheetName val="Defines"/>
    </sheetNames>
    <sheetDataSet>
      <sheetData sheetId="0" refreshError="1"/>
      <sheetData sheetId="1" refreshError="1"/>
      <sheetData sheetId="2"/>
      <sheetData sheetId="3"/>
      <sheetData sheetId="4" refreshError="1"/>
      <sheetData sheetId="5" refreshError="1"/>
      <sheetData sheetId="6" refreshError="1"/>
      <sheetData sheetId="7">
        <row r="2">
          <cell r="B2" t="str">
            <v xml:space="preserve">General Instructions for Device Registration for IBTA </v>
          </cell>
        </row>
        <row r="3">
          <cell r="B3" t="str">
            <v>Plugfest #28 - October 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bta_plugfest@soft-forge.com" TargetMode="External"/><Relationship Id="rId1" Type="http://schemas.openxmlformats.org/officeDocument/2006/relationships/hyperlink" Target="mailto:ibta_plugfest@soft-forge.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fest@vendor.com" TargetMode="External"/><Relationship Id="rId1" Type="http://schemas.openxmlformats.org/officeDocument/2006/relationships/hyperlink" Target="mailto:j.doe@vendor.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8000"/>
  </sheetPr>
  <dimension ref="A1:A24"/>
  <sheetViews>
    <sheetView tabSelected="1" workbookViewId="0">
      <selection activeCell="D35" sqref="D35"/>
    </sheetView>
  </sheetViews>
  <sheetFormatPr defaultColWidth="9.1796875" defaultRowHeight="12.5" x14ac:dyDescent="0.25"/>
  <cols>
    <col min="1" max="1" width="127.7265625" style="8" customWidth="1"/>
    <col min="2" max="16384" width="9.1796875" style="8"/>
  </cols>
  <sheetData>
    <row r="1" spans="1:1" ht="14" x14ac:dyDescent="0.25">
      <c r="A1" s="125" t="s">
        <v>25</v>
      </c>
    </row>
    <row r="2" spans="1:1" ht="14" x14ac:dyDescent="0.25">
      <c r="A2" s="126"/>
    </row>
    <row r="3" spans="1:1" ht="15.5" x14ac:dyDescent="0.25">
      <c r="A3" s="127" t="str">
        <f>Instructions &amp;" " &amp; Plugfest &amp;":"</f>
        <v>General Instructions for Device Registration for IBTA  Plugfest #40 - May 2023:</v>
      </c>
    </row>
    <row r="4" spans="1:1" ht="15.5" x14ac:dyDescent="0.25">
      <c r="A4" s="128" t="s">
        <v>29</v>
      </c>
    </row>
    <row r="5" spans="1:1" ht="14" x14ac:dyDescent="0.25">
      <c r="A5" s="129" t="s">
        <v>30</v>
      </c>
    </row>
    <row r="6" spans="1:1" ht="14" x14ac:dyDescent="0.25">
      <c r="A6" s="130" t="s">
        <v>33</v>
      </c>
    </row>
    <row r="7" spans="1:1" ht="14" x14ac:dyDescent="0.25">
      <c r="A7" s="130"/>
    </row>
    <row r="8" spans="1:1" ht="15.5" x14ac:dyDescent="0.25">
      <c r="A8" s="128" t="s">
        <v>75</v>
      </c>
    </row>
    <row r="9" spans="1:1" ht="14" x14ac:dyDescent="0.25">
      <c r="A9" s="129" t="s">
        <v>34</v>
      </c>
    </row>
    <row r="10" spans="1:1" ht="14" x14ac:dyDescent="0.25">
      <c r="A10" s="126"/>
    </row>
    <row r="11" spans="1:1" ht="15.5" x14ac:dyDescent="0.25">
      <c r="A11" s="128" t="s">
        <v>31</v>
      </c>
    </row>
    <row r="12" spans="1:1" ht="14" x14ac:dyDescent="0.25">
      <c r="A12" s="131" t="s">
        <v>37</v>
      </c>
    </row>
    <row r="13" spans="1:1" ht="14" x14ac:dyDescent="0.25">
      <c r="A13" s="132" t="s">
        <v>36</v>
      </c>
    </row>
    <row r="14" spans="1:1" ht="14" x14ac:dyDescent="0.25">
      <c r="A14" s="133"/>
    </row>
    <row r="15" spans="1:1" ht="14" x14ac:dyDescent="0.25">
      <c r="A15" s="135" t="str">
        <f>ArrivalDate</f>
        <v>2. All cables registered for testing MUST be shipped to arrive at UNH-IOL by Monday, April 10, 2022</v>
      </c>
    </row>
    <row r="16" spans="1:1" ht="15.5" x14ac:dyDescent="0.25">
      <c r="A16" s="136" t="s">
        <v>92</v>
      </c>
    </row>
    <row r="17" spans="1:1" ht="15.5" x14ac:dyDescent="0.25">
      <c r="A17" s="136" t="s">
        <v>32</v>
      </c>
    </row>
    <row r="18" spans="1:1" ht="14" x14ac:dyDescent="0.25">
      <c r="A18" s="137" t="s">
        <v>93</v>
      </c>
    </row>
    <row r="19" spans="1:1" ht="14" x14ac:dyDescent="0.25">
      <c r="A19" s="137" t="s">
        <v>94</v>
      </c>
    </row>
    <row r="20" spans="1:1" ht="14" x14ac:dyDescent="0.25">
      <c r="A20" s="134"/>
    </row>
    <row r="21" spans="1:1" s="9" customFormat="1" ht="14" x14ac:dyDescent="0.25">
      <c r="A21" s="134" t="s">
        <v>35</v>
      </c>
    </row>
    <row r="22" spans="1:1" ht="14" x14ac:dyDescent="0.25">
      <c r="A22" s="132" t="s">
        <v>36</v>
      </c>
    </row>
    <row r="23" spans="1:1" ht="14" x14ac:dyDescent="0.25">
      <c r="A23" s="10"/>
    </row>
    <row r="24" spans="1:1" ht="14" x14ac:dyDescent="0.25">
      <c r="A24" s="10"/>
    </row>
  </sheetData>
  <sheetProtection algorithmName="SHA-512" hashValue="/Fo3hphO5M+Fa5S1Qg7nShy/3q3MUwCoTSLWJSUfD3XKQ2s/31sOxmRx/s0sLUcpEK7rPnv/Kw2xkYGD4i45gQ==" saltValue="4zIcILfuj2Sf8Un+mvBofQ==" spinCount="100000" sheet="1" objects="1" scenarios="1"/>
  <hyperlinks>
    <hyperlink ref="A22" r:id="rId1" xr:uid="{00000000-0004-0000-0000-000000000000}"/>
    <hyperlink ref="A13" r:id="rId2" xr:uid="{00000000-0004-0000-0000-000001000000}"/>
    <hyperlink ref="A4" location="'Cover Sheet'!A1" display="Cover Sheet " xr:uid="{00000000-0004-0000-0000-000002000000}"/>
  </hyperlinks>
  <pageMargins left="0.75" right="0.75" top="1" bottom="1"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B1:L147"/>
  <sheetViews>
    <sheetView zoomScale="90" zoomScaleNormal="90" workbookViewId="0">
      <selection activeCell="I29" sqref="I29"/>
    </sheetView>
  </sheetViews>
  <sheetFormatPr defaultColWidth="9.1796875" defaultRowHeight="12.5" x14ac:dyDescent="0.25"/>
  <cols>
    <col min="1" max="1" width="3.1796875" style="16" customWidth="1"/>
    <col min="2" max="2" width="9" style="16" customWidth="1"/>
    <col min="3" max="3" width="9.54296875" style="16" customWidth="1"/>
    <col min="4" max="4" width="15.54296875" style="16" customWidth="1"/>
    <col min="5" max="5" width="14.1796875" style="16" customWidth="1"/>
    <col min="6" max="6" width="19.1796875" style="16" customWidth="1"/>
    <col min="7" max="7" width="7.26953125" style="16" customWidth="1"/>
    <col min="8" max="8" width="19.26953125" style="16" customWidth="1"/>
    <col min="9" max="9" width="15.7265625" style="16" customWidth="1"/>
    <col min="10" max="10" width="15.7265625" style="16" bestFit="1" customWidth="1"/>
    <col min="11" max="11" width="8.453125" style="17" customWidth="1"/>
    <col min="12" max="16384" width="9.1796875" style="16"/>
  </cols>
  <sheetData>
    <row r="1" spans="2:11" ht="13" thickBot="1" x14ac:dyDescent="0.3"/>
    <row r="2" spans="2:11" x14ac:dyDescent="0.25">
      <c r="B2" s="89"/>
      <c r="C2" s="90"/>
      <c r="D2" s="90"/>
      <c r="E2" s="90"/>
      <c r="F2" s="90"/>
      <c r="G2" s="90"/>
      <c r="H2" s="90"/>
      <c r="I2" s="90"/>
      <c r="J2" s="90"/>
      <c r="K2" s="107"/>
    </row>
    <row r="3" spans="2:11" x14ac:dyDescent="0.25">
      <c r="B3" s="80"/>
      <c r="C3" s="1"/>
      <c r="D3" s="1"/>
      <c r="E3" s="1"/>
      <c r="F3" s="1"/>
      <c r="G3" s="1"/>
      <c r="H3" s="1"/>
      <c r="I3" s="1"/>
      <c r="J3" s="1"/>
      <c r="K3" s="108"/>
    </row>
    <row r="4" spans="2:11" x14ac:dyDescent="0.25">
      <c r="B4" s="80"/>
      <c r="C4" s="1"/>
      <c r="D4" s="1"/>
      <c r="E4" s="1"/>
      <c r="F4" s="1"/>
      <c r="G4" s="1"/>
      <c r="H4" s="1"/>
      <c r="I4" s="1"/>
      <c r="J4" s="1"/>
      <c r="K4" s="108"/>
    </row>
    <row r="5" spans="2:11" x14ac:dyDescent="0.25">
      <c r="B5" s="80"/>
      <c r="C5" s="1"/>
      <c r="D5" s="1"/>
      <c r="E5" s="1"/>
      <c r="F5" s="1"/>
      <c r="G5" s="1"/>
      <c r="H5" s="1"/>
      <c r="I5" s="1"/>
      <c r="J5" s="1"/>
      <c r="K5" s="108"/>
    </row>
    <row r="6" spans="2:11" ht="20.25" customHeight="1" x14ac:dyDescent="0.4">
      <c r="B6" s="80"/>
      <c r="C6" s="1"/>
      <c r="D6" s="1"/>
      <c r="E6" s="1"/>
      <c r="F6" s="1"/>
      <c r="G6" s="91" t="s">
        <v>61</v>
      </c>
      <c r="H6" s="1"/>
      <c r="I6" s="1"/>
      <c r="J6" s="1"/>
      <c r="K6" s="108"/>
    </row>
    <row r="7" spans="2:11" ht="11.25" customHeight="1" x14ac:dyDescent="0.25">
      <c r="B7" s="80"/>
      <c r="C7" s="1"/>
      <c r="D7" s="1"/>
      <c r="E7" s="1"/>
      <c r="F7" s="1"/>
      <c r="G7" s="1"/>
      <c r="H7" s="1"/>
      <c r="I7" s="1"/>
      <c r="J7" s="1"/>
      <c r="K7" s="108"/>
    </row>
    <row r="8" spans="2:11" ht="11.25" customHeight="1" x14ac:dyDescent="0.3">
      <c r="B8" s="80"/>
      <c r="C8" s="1"/>
      <c r="D8" s="1"/>
      <c r="E8" s="1"/>
      <c r="F8" s="177" t="str">
        <f>Plugfest</f>
        <v>Plugfest #40 - May 2023</v>
      </c>
      <c r="G8" s="178"/>
      <c r="H8" s="178"/>
      <c r="I8" s="1"/>
      <c r="J8" s="1"/>
      <c r="K8" s="108"/>
    </row>
    <row r="9" spans="2:11" ht="11.25" customHeight="1" x14ac:dyDescent="0.25">
      <c r="B9" s="80"/>
      <c r="C9" s="1"/>
      <c r="D9" s="1"/>
      <c r="E9" s="1"/>
      <c r="F9" s="1"/>
      <c r="G9" s="1"/>
      <c r="H9" s="1"/>
      <c r="I9" s="1"/>
      <c r="J9" s="1"/>
      <c r="K9" s="108"/>
    </row>
    <row r="10" spans="2:11" ht="13" x14ac:dyDescent="0.25">
      <c r="B10" s="80"/>
      <c r="C10" s="1"/>
      <c r="D10" s="1"/>
      <c r="E10" s="1"/>
      <c r="F10" s="180" t="s">
        <v>71</v>
      </c>
      <c r="G10" s="181"/>
      <c r="H10" s="88">
        <f>RegistrationDate</f>
        <v>45019</v>
      </c>
      <c r="I10" s="1"/>
      <c r="J10" s="1"/>
      <c r="K10" s="108"/>
    </row>
    <row r="11" spans="2:11" x14ac:dyDescent="0.25">
      <c r="B11" s="80"/>
      <c r="C11" s="1"/>
      <c r="D11" s="1"/>
      <c r="E11" s="1"/>
      <c r="F11" s="1"/>
      <c r="G11" s="1"/>
      <c r="H11" s="1"/>
      <c r="I11" s="1"/>
      <c r="J11" s="1"/>
      <c r="K11" s="108"/>
    </row>
    <row r="12" spans="2:11" x14ac:dyDescent="0.25">
      <c r="B12" s="80"/>
      <c r="C12" s="1"/>
      <c r="D12" s="1"/>
      <c r="E12" s="1"/>
      <c r="F12" s="1"/>
      <c r="G12" s="1"/>
      <c r="H12" s="1"/>
      <c r="I12" s="1"/>
      <c r="J12" s="1"/>
      <c r="K12" s="108"/>
    </row>
    <row r="13" spans="2:11" ht="12.75" customHeight="1" x14ac:dyDescent="0.25">
      <c r="B13" s="80"/>
      <c r="C13" s="92"/>
      <c r="D13" s="1"/>
      <c r="E13" s="93"/>
      <c r="F13" s="93"/>
      <c r="G13" s="93"/>
      <c r="H13" s="94" t="s">
        <v>9</v>
      </c>
      <c r="I13" s="179">
        <f ca="1">NOW()</f>
        <v>44974.627460069445</v>
      </c>
      <c r="J13" s="179"/>
      <c r="K13" s="108"/>
    </row>
    <row r="14" spans="2:11" ht="12.75" customHeight="1" x14ac:dyDescent="0.25">
      <c r="B14" s="95" t="s">
        <v>10</v>
      </c>
      <c r="C14" s="1"/>
      <c r="D14" s="92"/>
      <c r="E14" s="92"/>
      <c r="F14" s="92"/>
      <c r="G14" s="92"/>
      <c r="H14" s="92"/>
      <c r="I14" s="92"/>
      <c r="J14" s="92"/>
      <c r="K14" s="108"/>
    </row>
    <row r="15" spans="2:11" ht="15.75" customHeight="1" x14ac:dyDescent="0.25">
      <c r="B15" s="80"/>
      <c r="C15" s="94" t="s">
        <v>11</v>
      </c>
      <c r="D15" s="176" t="s">
        <v>66</v>
      </c>
      <c r="E15" s="176"/>
      <c r="F15" s="176"/>
      <c r="G15" s="176"/>
      <c r="H15" s="176"/>
      <c r="I15" s="176"/>
      <c r="J15" s="176"/>
      <c r="K15" s="108"/>
    </row>
    <row r="16" spans="2:11" ht="15.75" customHeight="1" x14ac:dyDescent="0.25">
      <c r="B16" s="80"/>
      <c r="C16" s="94" t="s">
        <v>12</v>
      </c>
      <c r="D16" s="176" t="s">
        <v>67</v>
      </c>
      <c r="E16" s="176"/>
      <c r="F16" s="176"/>
      <c r="G16" s="176"/>
      <c r="H16" s="176"/>
      <c r="I16" s="176"/>
      <c r="J16" s="176"/>
      <c r="K16" s="108"/>
    </row>
    <row r="17" spans="2:12" ht="15.75" customHeight="1" x14ac:dyDescent="0.25">
      <c r="B17" s="80"/>
      <c r="C17" s="94"/>
      <c r="D17" s="176" t="s">
        <v>68</v>
      </c>
      <c r="E17" s="176"/>
      <c r="F17" s="176"/>
      <c r="G17" s="176"/>
      <c r="H17" s="176"/>
      <c r="I17" s="176"/>
      <c r="J17" s="176"/>
      <c r="K17" s="108"/>
    </row>
    <row r="18" spans="2:12" ht="15.75" customHeight="1" x14ac:dyDescent="0.25">
      <c r="B18" s="80"/>
      <c r="C18" s="94"/>
      <c r="D18" s="176" t="s">
        <v>69</v>
      </c>
      <c r="E18" s="176"/>
      <c r="F18" s="176"/>
      <c r="G18" s="176"/>
      <c r="H18" s="176"/>
      <c r="I18" s="176"/>
      <c r="J18" s="176"/>
      <c r="K18" s="108"/>
    </row>
    <row r="19" spans="2:12" ht="15.75" customHeight="1" x14ac:dyDescent="0.3">
      <c r="B19" s="80"/>
      <c r="C19" s="94" t="s">
        <v>13</v>
      </c>
      <c r="D19" s="182" t="s">
        <v>88</v>
      </c>
      <c r="E19" s="182"/>
      <c r="F19" s="182"/>
      <c r="G19" s="96"/>
      <c r="H19" s="96"/>
      <c r="I19" s="96"/>
      <c r="J19" s="96"/>
      <c r="K19" s="108"/>
    </row>
    <row r="20" spans="2:12" ht="12.75" customHeight="1" x14ac:dyDescent="0.25">
      <c r="B20" s="80"/>
      <c r="C20" s="94"/>
      <c r="D20" s="1"/>
      <c r="E20" s="1"/>
      <c r="F20" s="1"/>
      <c r="G20" s="1"/>
      <c r="H20" s="1"/>
      <c r="I20" s="1"/>
      <c r="J20" s="1"/>
      <c r="K20" s="108"/>
    </row>
    <row r="21" spans="2:12" ht="15.75" customHeight="1" x14ac:dyDescent="0.25">
      <c r="B21" s="80"/>
      <c r="C21" s="97" t="s">
        <v>54</v>
      </c>
      <c r="D21" s="183" t="s">
        <v>62</v>
      </c>
      <c r="E21" s="183"/>
      <c r="F21" s="183"/>
      <c r="G21" s="176"/>
      <c r="H21" s="83"/>
      <c r="I21" s="97" t="s">
        <v>55</v>
      </c>
      <c r="J21" s="124" t="s">
        <v>26</v>
      </c>
      <c r="K21" s="109" t="s">
        <v>56</v>
      </c>
    </row>
    <row r="22" spans="2:12" ht="15.75" customHeight="1" x14ac:dyDescent="0.25">
      <c r="B22" s="80"/>
      <c r="C22" s="94" t="s">
        <v>14</v>
      </c>
      <c r="D22" s="184" t="s">
        <v>86</v>
      </c>
      <c r="E22" s="184"/>
      <c r="F22" s="184"/>
      <c r="G22" s="98"/>
      <c r="H22" s="99" t="s">
        <v>57</v>
      </c>
      <c r="I22" s="93"/>
      <c r="J22" s="100">
        <v>45047</v>
      </c>
      <c r="K22" s="108"/>
    </row>
    <row r="23" spans="2:12" ht="15.75" customHeight="1" x14ac:dyDescent="0.25">
      <c r="B23" s="80"/>
      <c r="C23" s="94"/>
      <c r="D23" s="101"/>
      <c r="E23" s="101"/>
      <c r="F23" s="101"/>
      <c r="G23" s="98"/>
      <c r="H23" s="99" t="s">
        <v>53</v>
      </c>
      <c r="I23" s="93"/>
      <c r="J23" s="100">
        <v>45058</v>
      </c>
      <c r="K23" s="108"/>
      <c r="L23" s="21"/>
    </row>
    <row r="24" spans="2:12" ht="15.75" customHeight="1" x14ac:dyDescent="0.35">
      <c r="B24" s="80"/>
      <c r="C24" s="94" t="s">
        <v>15</v>
      </c>
      <c r="D24" s="185" t="s">
        <v>63</v>
      </c>
      <c r="E24" s="186"/>
      <c r="F24" s="186"/>
      <c r="G24" s="138" t="s">
        <v>85</v>
      </c>
      <c r="H24" s="86" t="s">
        <v>88</v>
      </c>
      <c r="I24" s="102"/>
      <c r="J24" s="87"/>
      <c r="K24" s="108"/>
      <c r="L24" s="22"/>
    </row>
    <row r="25" spans="2:12" ht="12.75" customHeight="1" x14ac:dyDescent="0.25">
      <c r="B25" s="80"/>
      <c r="C25" s="1"/>
      <c r="D25" s="1"/>
      <c r="E25" s="1"/>
      <c r="F25" s="1"/>
      <c r="G25" s="1"/>
      <c r="H25" s="1"/>
      <c r="I25" s="1"/>
      <c r="J25" s="1"/>
      <c r="K25" s="108"/>
    </row>
    <row r="26" spans="2:12" ht="12.75" customHeight="1" x14ac:dyDescent="0.25">
      <c r="B26" s="95" t="s">
        <v>38</v>
      </c>
      <c r="C26" s="83"/>
      <c r="D26" s="1"/>
      <c r="E26" s="1"/>
      <c r="F26" s="1"/>
      <c r="G26" s="1"/>
      <c r="H26" s="1"/>
      <c r="I26" s="1"/>
      <c r="J26" s="1"/>
      <c r="K26" s="108"/>
    </row>
    <row r="27" spans="2:12" ht="12.75" customHeight="1" x14ac:dyDescent="0.25">
      <c r="B27" s="80"/>
      <c r="C27" s="1"/>
      <c r="D27" s="103" t="s">
        <v>39</v>
      </c>
      <c r="E27" s="1"/>
      <c r="F27" s="103" t="s">
        <v>58</v>
      </c>
      <c r="G27" s="1"/>
      <c r="H27" s="1"/>
      <c r="I27" s="104" t="s">
        <v>59</v>
      </c>
      <c r="J27" s="104" t="s">
        <v>60</v>
      </c>
      <c r="K27" s="108"/>
    </row>
    <row r="28" spans="2:12" ht="15.75" customHeight="1" x14ac:dyDescent="0.35">
      <c r="B28" s="80"/>
      <c r="C28" s="81" t="s">
        <v>80</v>
      </c>
      <c r="D28" s="187" t="s">
        <v>64</v>
      </c>
      <c r="E28" s="187"/>
      <c r="F28" s="188" t="s">
        <v>65</v>
      </c>
      <c r="G28" s="189"/>
      <c r="H28" s="189"/>
      <c r="I28" s="105">
        <v>45047</v>
      </c>
      <c r="J28" s="105">
        <v>45058</v>
      </c>
      <c r="K28" s="108"/>
    </row>
    <row r="29" spans="2:12" ht="15.75" customHeight="1" x14ac:dyDescent="0.35">
      <c r="B29" s="80"/>
      <c r="C29" s="81" t="s">
        <v>81</v>
      </c>
      <c r="D29" s="187"/>
      <c r="E29" s="187"/>
      <c r="F29" s="188"/>
      <c r="G29" s="189"/>
      <c r="H29" s="189"/>
      <c r="I29" s="105"/>
      <c r="J29" s="105"/>
      <c r="K29" s="108"/>
    </row>
    <row r="30" spans="2:12" ht="15.75" customHeight="1" x14ac:dyDescent="0.25">
      <c r="B30" s="80"/>
      <c r="C30" s="81" t="s">
        <v>82</v>
      </c>
      <c r="D30" s="187"/>
      <c r="E30" s="187"/>
      <c r="F30" s="191"/>
      <c r="G30" s="192"/>
      <c r="H30" s="193"/>
      <c r="I30" s="105"/>
      <c r="J30" s="105"/>
      <c r="K30" s="108"/>
    </row>
    <row r="31" spans="2:12" ht="15.75" customHeight="1" x14ac:dyDescent="0.35">
      <c r="B31" s="80"/>
      <c r="C31" s="81" t="s">
        <v>83</v>
      </c>
      <c r="D31" s="187"/>
      <c r="E31" s="187"/>
      <c r="F31" s="190"/>
      <c r="G31" s="190"/>
      <c r="H31" s="190"/>
      <c r="I31" s="105"/>
      <c r="J31" s="105"/>
      <c r="K31" s="108"/>
    </row>
    <row r="32" spans="2:12" ht="15.75" customHeight="1" x14ac:dyDescent="0.35">
      <c r="B32" s="80"/>
      <c r="C32" s="81" t="s">
        <v>84</v>
      </c>
      <c r="D32" s="187"/>
      <c r="E32" s="187"/>
      <c r="F32" s="190"/>
      <c r="G32" s="190"/>
      <c r="H32" s="190"/>
      <c r="I32" s="105"/>
      <c r="J32" s="105"/>
      <c r="K32" s="108"/>
    </row>
    <row r="33" spans="2:11" ht="15.5" x14ac:dyDescent="0.35">
      <c r="B33" s="80"/>
      <c r="C33" s="81"/>
      <c r="D33" s="82"/>
      <c r="E33" s="82"/>
      <c r="F33" s="84"/>
      <c r="G33" s="84"/>
      <c r="H33" s="84"/>
      <c r="I33" s="85"/>
      <c r="J33" s="85"/>
      <c r="K33" s="108"/>
    </row>
    <row r="34" spans="2:11" ht="15" x14ac:dyDescent="0.25">
      <c r="B34" s="80"/>
      <c r="C34" s="1"/>
      <c r="D34" s="82" t="s">
        <v>87</v>
      </c>
      <c r="E34" s="106"/>
      <c r="F34" s="106"/>
      <c r="G34" s="106"/>
      <c r="H34" s="106"/>
      <c r="I34" s="106"/>
      <c r="J34" s="106"/>
      <c r="K34" s="108"/>
    </row>
    <row r="35" spans="2:11" ht="15" x14ac:dyDescent="0.25">
      <c r="B35" s="80"/>
      <c r="C35" s="1"/>
      <c r="D35" s="82"/>
      <c r="E35" s="106"/>
      <c r="F35" s="106"/>
      <c r="G35" s="106"/>
      <c r="H35" s="106"/>
      <c r="I35" s="106"/>
      <c r="J35" s="106"/>
      <c r="K35" s="108"/>
    </row>
    <row r="36" spans="2:11" ht="13" x14ac:dyDescent="0.25">
      <c r="B36" s="18"/>
      <c r="C36" s="15"/>
      <c r="D36" s="15"/>
      <c r="E36" s="114" t="s">
        <v>21</v>
      </c>
      <c r="F36" s="113" t="str">
        <f>HCAs!D20</f>
        <v/>
      </c>
      <c r="G36" s="15"/>
      <c r="H36" s="15"/>
      <c r="I36" s="23"/>
      <c r="J36" s="23"/>
      <c r="K36" s="20"/>
    </row>
    <row r="37" spans="2:11" ht="13" x14ac:dyDescent="0.25">
      <c r="B37" s="18"/>
      <c r="C37" s="15"/>
      <c r="D37" s="15"/>
      <c r="E37" s="114" t="s">
        <v>76</v>
      </c>
      <c r="F37" s="113" t="str">
        <f>'iSER Targets'!D20</f>
        <v/>
      </c>
      <c r="G37" s="15"/>
      <c r="H37" s="15"/>
      <c r="I37" s="23"/>
      <c r="J37" s="23"/>
      <c r="K37" s="20"/>
    </row>
    <row r="38" spans="2:11" ht="13" x14ac:dyDescent="0.25">
      <c r="B38" s="18"/>
      <c r="C38" s="15"/>
      <c r="D38" s="15"/>
      <c r="E38" s="114" t="s">
        <v>52</v>
      </c>
      <c r="F38" s="113" t="str">
        <f>'SRP Targets'!D20</f>
        <v/>
      </c>
      <c r="G38" s="15"/>
      <c r="H38" s="15"/>
      <c r="I38" s="23"/>
      <c r="J38" s="23"/>
      <c r="K38" s="20"/>
    </row>
    <row r="39" spans="2:11" ht="13" x14ac:dyDescent="0.25">
      <c r="B39" s="18"/>
      <c r="C39" s="15"/>
      <c r="D39" s="15"/>
      <c r="E39" s="114" t="s">
        <v>16</v>
      </c>
      <c r="F39" s="113" t="str">
        <f>Switches!D20</f>
        <v/>
      </c>
      <c r="G39" s="15"/>
      <c r="H39" s="15"/>
      <c r="I39" s="23"/>
      <c r="J39" s="23"/>
      <c r="K39" s="20"/>
    </row>
    <row r="40" spans="2:11" ht="13" x14ac:dyDescent="0.25">
      <c r="B40" s="18"/>
      <c r="C40" s="19"/>
      <c r="D40" s="23"/>
      <c r="E40" s="114" t="s">
        <v>20</v>
      </c>
      <c r="F40" s="113">
        <f>SUM(F36:F39)</f>
        <v>0</v>
      </c>
      <c r="G40" s="1" t="s">
        <v>22</v>
      </c>
      <c r="H40" s="23"/>
      <c r="I40" s="23"/>
      <c r="J40" s="23"/>
      <c r="K40" s="20"/>
    </row>
    <row r="41" spans="2:11" ht="13.5" thickBot="1" x14ac:dyDescent="0.3">
      <c r="B41" s="24"/>
      <c r="C41" s="25"/>
      <c r="D41" s="110"/>
      <c r="E41" s="115"/>
      <c r="F41" s="111"/>
      <c r="G41" s="112"/>
      <c r="H41" s="110"/>
      <c r="I41" s="110"/>
      <c r="J41" s="110"/>
      <c r="K41" s="26"/>
    </row>
    <row r="42" spans="2:11" ht="13" x14ac:dyDescent="0.25">
      <c r="B42" s="27"/>
      <c r="C42" s="28"/>
      <c r="D42" s="27"/>
      <c r="E42" s="27"/>
      <c r="F42" s="27"/>
      <c r="G42" s="27"/>
      <c r="H42" s="27"/>
      <c r="I42" s="27"/>
      <c r="J42" s="27"/>
      <c r="K42" s="27"/>
    </row>
    <row r="43" spans="2:11" x14ac:dyDescent="0.25">
      <c r="B43" s="27"/>
      <c r="C43" s="29"/>
      <c r="D43" s="27"/>
      <c r="E43" s="27"/>
      <c r="F43" s="27"/>
      <c r="G43" s="27"/>
      <c r="H43" s="27"/>
      <c r="I43" s="27"/>
      <c r="J43" s="27"/>
      <c r="K43" s="27"/>
    </row>
    <row r="44" spans="2:11" ht="13.5" customHeight="1" x14ac:dyDescent="0.25">
      <c r="C44" s="17"/>
      <c r="K44" s="16"/>
    </row>
    <row r="45" spans="2:11" ht="13.5" customHeight="1" x14ac:dyDescent="0.25">
      <c r="C45" s="17"/>
      <c r="K45" s="16"/>
    </row>
    <row r="46" spans="2:11" ht="13.5" customHeight="1" x14ac:dyDescent="0.25">
      <c r="C46" s="17"/>
      <c r="K46" s="16"/>
    </row>
    <row r="47" spans="2:11" ht="13.5" customHeight="1" x14ac:dyDescent="0.25">
      <c r="C47" s="17"/>
      <c r="K47" s="16"/>
    </row>
    <row r="48" spans="2:11" ht="13.5" customHeight="1" x14ac:dyDescent="0.25">
      <c r="C48" s="30"/>
      <c r="K48" s="16"/>
    </row>
    <row r="49" spans="3:11" ht="13.5" customHeight="1" x14ac:dyDescent="0.25">
      <c r="C49" s="30"/>
      <c r="K49" s="16"/>
    </row>
    <row r="50" spans="3:11" ht="13.5" customHeight="1" x14ac:dyDescent="0.25">
      <c r="C50" s="30"/>
      <c r="K50" s="16"/>
    </row>
    <row r="51" spans="3:11" ht="13.5" customHeight="1" x14ac:dyDescent="0.25">
      <c r="C51" s="30"/>
      <c r="K51" s="16"/>
    </row>
    <row r="52" spans="3:11" ht="13.5" customHeight="1" x14ac:dyDescent="0.25">
      <c r="C52" s="30"/>
      <c r="K52" s="16"/>
    </row>
    <row r="53" spans="3:11" ht="13.5" customHeight="1" x14ac:dyDescent="0.25">
      <c r="C53" s="30"/>
      <c r="K53" s="16"/>
    </row>
    <row r="54" spans="3:11" ht="13.5" customHeight="1" x14ac:dyDescent="0.25">
      <c r="C54" s="30"/>
      <c r="K54" s="16"/>
    </row>
    <row r="55" spans="3:11" ht="13.5" customHeight="1" x14ac:dyDescent="0.25">
      <c r="C55" s="30"/>
      <c r="K55" s="16"/>
    </row>
    <row r="56" spans="3:11" ht="13.5" customHeight="1" x14ac:dyDescent="0.25">
      <c r="C56" s="30"/>
      <c r="K56" s="16"/>
    </row>
    <row r="57" spans="3:11" ht="13.5" customHeight="1" x14ac:dyDescent="0.25">
      <c r="C57" s="30"/>
      <c r="K57" s="16"/>
    </row>
    <row r="58" spans="3:11" ht="13.5" customHeight="1" x14ac:dyDescent="0.25">
      <c r="C58" s="30"/>
      <c r="K58" s="16"/>
    </row>
    <row r="59" spans="3:11" ht="13.5" customHeight="1" x14ac:dyDescent="0.25">
      <c r="C59" s="30"/>
      <c r="K59" s="16"/>
    </row>
    <row r="60" spans="3:11" ht="13.5" customHeight="1" x14ac:dyDescent="0.25">
      <c r="C60" s="30"/>
      <c r="K60" s="16"/>
    </row>
    <row r="61" spans="3:11" ht="13.5" customHeight="1" x14ac:dyDescent="0.25">
      <c r="C61" s="30"/>
      <c r="K61" s="16"/>
    </row>
    <row r="62" spans="3:11" ht="13.5" customHeight="1" x14ac:dyDescent="0.25">
      <c r="C62" s="30"/>
      <c r="K62" s="16"/>
    </row>
    <row r="63" spans="3:11" ht="13.5" customHeight="1" x14ac:dyDescent="0.25">
      <c r="C63" s="30"/>
      <c r="K63" s="16"/>
    </row>
    <row r="64" spans="3:11" ht="13.5" customHeight="1" x14ac:dyDescent="0.25">
      <c r="C64" s="30"/>
      <c r="K64" s="16"/>
    </row>
    <row r="65" spans="3:11" ht="13.5" customHeight="1" x14ac:dyDescent="0.25">
      <c r="C65" s="30"/>
      <c r="K65" s="16"/>
    </row>
    <row r="66" spans="3:11" ht="13.5" customHeight="1" x14ac:dyDescent="0.25">
      <c r="C66" s="30"/>
      <c r="K66" s="16"/>
    </row>
    <row r="67" spans="3:11" ht="13.5" customHeight="1" x14ac:dyDescent="0.25">
      <c r="C67" s="30"/>
      <c r="K67" s="16"/>
    </row>
    <row r="68" spans="3:11" ht="13.5" customHeight="1" x14ac:dyDescent="0.25">
      <c r="C68" s="30"/>
      <c r="K68" s="16"/>
    </row>
    <row r="69" spans="3:11" ht="13.5" customHeight="1" x14ac:dyDescent="0.25">
      <c r="C69" s="30"/>
      <c r="K69" s="16"/>
    </row>
    <row r="70" spans="3:11" ht="13.5" customHeight="1" x14ac:dyDescent="0.25">
      <c r="C70" s="30"/>
      <c r="K70" s="16"/>
    </row>
    <row r="71" spans="3:11" ht="13.5" customHeight="1" x14ac:dyDescent="0.25">
      <c r="C71" s="30"/>
      <c r="K71" s="16"/>
    </row>
    <row r="72" spans="3:11" ht="13.5" customHeight="1" x14ac:dyDescent="0.25">
      <c r="C72" s="30"/>
      <c r="K72" s="16"/>
    </row>
    <row r="73" spans="3:11" ht="13.5" customHeight="1" x14ac:dyDescent="0.25">
      <c r="C73" s="30"/>
      <c r="K73" s="16"/>
    </row>
    <row r="74" spans="3:11" ht="13.5" customHeight="1" x14ac:dyDescent="0.25">
      <c r="C74" s="30"/>
      <c r="K74" s="16"/>
    </row>
    <row r="75" spans="3:11" ht="13.5" customHeight="1" x14ac:dyDescent="0.25">
      <c r="C75" s="30"/>
      <c r="K75" s="16"/>
    </row>
    <row r="76" spans="3:11" ht="13.5" customHeight="1" x14ac:dyDescent="0.25">
      <c r="C76" s="30"/>
      <c r="K76" s="16"/>
    </row>
    <row r="77" spans="3:11" ht="13.5" customHeight="1" x14ac:dyDescent="0.25">
      <c r="C77" s="30"/>
      <c r="K77" s="16"/>
    </row>
    <row r="78" spans="3:11" ht="13.5" customHeight="1" x14ac:dyDescent="0.25">
      <c r="C78" s="30"/>
      <c r="K78" s="16"/>
    </row>
    <row r="79" spans="3:11" ht="13.5" customHeight="1" x14ac:dyDescent="0.25">
      <c r="C79" s="30"/>
      <c r="K79" s="16"/>
    </row>
    <row r="80" spans="3:11" ht="13.5" customHeight="1" x14ac:dyDescent="0.25">
      <c r="C80" s="30"/>
      <c r="K80" s="16"/>
    </row>
    <row r="81" spans="2:11" ht="13.5" customHeight="1" x14ac:dyDescent="0.25">
      <c r="C81" s="30"/>
      <c r="K81" s="16"/>
    </row>
    <row r="82" spans="2:11" ht="13.5" customHeight="1" x14ac:dyDescent="0.25">
      <c r="C82" s="30"/>
      <c r="K82" s="16"/>
    </row>
    <row r="83" spans="2:11" ht="13.5" customHeight="1" x14ac:dyDescent="0.25">
      <c r="C83" s="30"/>
      <c r="K83" s="16"/>
    </row>
    <row r="84" spans="2:11" ht="13.5" customHeight="1" x14ac:dyDescent="0.25">
      <c r="C84" s="30"/>
      <c r="K84" s="16"/>
    </row>
    <row r="85" spans="2:11" ht="13.5" customHeight="1" x14ac:dyDescent="0.25">
      <c r="C85" s="30"/>
      <c r="K85" s="16"/>
    </row>
    <row r="86" spans="2:11" ht="13.5" customHeight="1" x14ac:dyDescent="0.25">
      <c r="C86" s="30"/>
      <c r="K86" s="16"/>
    </row>
    <row r="87" spans="2:11" ht="13.5" customHeight="1" x14ac:dyDescent="0.25">
      <c r="C87" s="30"/>
      <c r="K87" s="16"/>
    </row>
    <row r="88" spans="2:11" ht="13.5" customHeight="1" x14ac:dyDescent="0.25">
      <c r="C88" s="30"/>
      <c r="K88" s="16"/>
    </row>
    <row r="89" spans="2:11" ht="13.5" customHeight="1" x14ac:dyDescent="0.25">
      <c r="C89" s="30"/>
      <c r="K89" s="16"/>
    </row>
    <row r="90" spans="2:11" ht="13.5" customHeight="1" x14ac:dyDescent="0.25">
      <c r="C90" s="30"/>
      <c r="K90" s="16"/>
    </row>
    <row r="91" spans="2:11" ht="13.5" customHeight="1" x14ac:dyDescent="0.25">
      <c r="C91" s="30"/>
      <c r="K91" s="16"/>
    </row>
    <row r="92" spans="2:11" ht="13.5" customHeight="1" x14ac:dyDescent="0.25">
      <c r="B92" s="16" t="s">
        <v>26</v>
      </c>
      <c r="C92" s="17"/>
      <c r="K92" s="16"/>
    </row>
    <row r="93" spans="2:11" x14ac:dyDescent="0.25">
      <c r="B93" s="16" t="s">
        <v>27</v>
      </c>
    </row>
    <row r="146" spans="2:2" x14ac:dyDescent="0.25">
      <c r="B146" s="31" t="s">
        <v>26</v>
      </c>
    </row>
    <row r="147" spans="2:2" x14ac:dyDescent="0.25">
      <c r="B147" s="31" t="s">
        <v>27</v>
      </c>
    </row>
  </sheetData>
  <sheetProtection algorithmName="SHA-512" hashValue="IOwVXTn92A/j8jLuzsgIPW1Psc7iL3OD8qHInHrjp+P+biqsfDqUiWGmEXh26efuDtoyF494qncUt79BASLuSw==" saltValue="07R07ys70KEC31t7a8qlZw==" spinCount="100000" sheet="1" objects="1" scenarios="1"/>
  <sortState xmlns:xlrd2="http://schemas.microsoft.com/office/spreadsheetml/2017/richdata2" ref="E36:F38">
    <sortCondition ref="E36:E38"/>
  </sortState>
  <mergeCells count="21">
    <mergeCell ref="D32:E32"/>
    <mergeCell ref="F32:H32"/>
    <mergeCell ref="D29:E29"/>
    <mergeCell ref="F29:H29"/>
    <mergeCell ref="D30:E30"/>
    <mergeCell ref="F30:H30"/>
    <mergeCell ref="D31:E31"/>
    <mergeCell ref="F31:H31"/>
    <mergeCell ref="D19:F19"/>
    <mergeCell ref="D21:G21"/>
    <mergeCell ref="D22:F22"/>
    <mergeCell ref="D24:F24"/>
    <mergeCell ref="D28:E28"/>
    <mergeCell ref="F28:H28"/>
    <mergeCell ref="D18:J18"/>
    <mergeCell ref="F8:H8"/>
    <mergeCell ref="I13:J13"/>
    <mergeCell ref="D15:J15"/>
    <mergeCell ref="D16:J16"/>
    <mergeCell ref="D17:J17"/>
    <mergeCell ref="F10:G10"/>
  </mergeCells>
  <conditionalFormatting sqref="J23">
    <cfRule type="expression" dxfId="46" priority="5" stopIfTrue="1">
      <formula>IF($J$21="Yes",1,0)</formula>
    </cfRule>
  </conditionalFormatting>
  <conditionalFormatting sqref="J21">
    <cfRule type="cellIs" dxfId="45" priority="1" operator="equal">
      <formula>$B$93</formula>
    </cfRule>
    <cfRule type="cellIs" dxfId="44" priority="2" operator="equal">
      <formula>$B$92</formula>
    </cfRule>
    <cfRule type="containsText" dxfId="43" priority="3" operator="containsText" text="&quot;Yes&quot;">
      <formula>NOT(ISERROR(SEARCH("""Yes""",J21)))</formula>
    </cfRule>
    <cfRule type="containsText" dxfId="42" priority="4" operator="containsText" text="&quot;Yes&quot;">
      <formula>NOT(ISERROR(SEARCH("""Yes""",J21)))</formula>
    </cfRule>
    <cfRule type="containsText" dxfId="41" priority="10" operator="containsText" text="&quot;No&quot;">
      <formula>NOT(ISERROR(SEARCH("""No""",J21)))</formula>
    </cfRule>
    <cfRule type="containsText" dxfId="40" priority="11" operator="containsText" text="&quot;Yes&quot;">
      <formula>NOT(ISERROR(SEARCH("""Yes""",J21)))</formula>
    </cfRule>
  </conditionalFormatting>
  <conditionalFormatting sqref="I28:J33">
    <cfRule type="expression" dxfId="39" priority="9">
      <formula>IF($D28="",0,1)</formula>
    </cfRule>
  </conditionalFormatting>
  <conditionalFormatting sqref="J28:J33">
    <cfRule type="containsText" dxfId="38" priority="8" operator="containsText" text="?">
      <formula>NOT(ISERROR(SEARCH("?",J28)))</formula>
    </cfRule>
  </conditionalFormatting>
  <conditionalFormatting sqref="F30">
    <cfRule type="containsText" dxfId="37" priority="7" operator="containsText" text="?">
      <formula>NOT(ISERROR(SEARCH("?",F30)))</formula>
    </cfRule>
  </conditionalFormatting>
  <conditionalFormatting sqref="J22">
    <cfRule type="expression" dxfId="36" priority="6" stopIfTrue="1">
      <formula>IF($J$21="Yes",1,0)</formula>
    </cfRule>
  </conditionalFormatting>
  <dataValidations count="1">
    <dataValidation type="list" allowBlank="1" showInputMessage="1" showErrorMessage="1" sqref="J21" xr:uid="{00000000-0002-0000-0100-000000000000}">
      <formula1>$B$146:$B$147</formula1>
    </dataValidation>
  </dataValidations>
  <hyperlinks>
    <hyperlink ref="D24" r:id="rId1" xr:uid="{00000000-0004-0000-0100-000000000000}"/>
    <hyperlink ref="F28" r:id="rId2" xr:uid="{00000000-0004-0000-0100-000001000000}"/>
  </hyperlinks>
  <pageMargins left="1.2" right="0.75" top="1" bottom="1" header="0" footer="0.5"/>
  <pageSetup scale="61" orientation="portrait" r:id="rId3"/>
  <headerFooter alignWithMargins="0">
    <oddFooter>&amp;R&amp;F</oddFooter>
  </headerFooter>
  <colBreaks count="1" manualBreakCount="1">
    <brk id="11" max="1048575" man="1"/>
  </col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pageSetUpPr fitToPage="1"/>
  </sheetPr>
  <dimension ref="A1:AA38"/>
  <sheetViews>
    <sheetView zoomScaleNormal="100" workbookViewId="0">
      <selection activeCell="E14" sqref="E14:L14"/>
    </sheetView>
  </sheetViews>
  <sheetFormatPr defaultColWidth="9.1796875" defaultRowHeight="12.5" x14ac:dyDescent="0.25"/>
  <cols>
    <col min="1" max="2" width="3.7265625" style="35" customWidth="1"/>
    <col min="3" max="3" width="29.26953125" style="38" customWidth="1"/>
    <col min="4" max="4" width="29.54296875" style="35" customWidth="1"/>
    <col min="5" max="9" width="4.7265625" style="35" customWidth="1"/>
    <col min="10" max="11" width="12.7265625" style="35" customWidth="1"/>
    <col min="12" max="12" width="17.26953125" style="35" customWidth="1"/>
    <col min="13" max="14" width="5.7265625" style="35" customWidth="1"/>
    <col min="15" max="15" width="10.7265625" style="35" customWidth="1"/>
    <col min="16" max="17" width="13.7265625" style="35" customWidth="1"/>
    <col min="18" max="18" width="37.81640625" style="35" customWidth="1"/>
    <col min="19" max="24" width="3.7265625" style="35" customWidth="1"/>
    <col min="25" max="16384" width="9.1796875" style="35"/>
  </cols>
  <sheetData>
    <row r="1" spans="1:24" ht="17.25" customHeight="1" thickBot="1" x14ac:dyDescent="0.3">
      <c r="A1" s="32"/>
      <c r="B1" s="33"/>
      <c r="C1" s="33"/>
      <c r="D1" s="33"/>
      <c r="E1" s="33"/>
      <c r="F1" s="33"/>
      <c r="G1" s="33"/>
      <c r="H1" s="33"/>
      <c r="I1" s="33"/>
      <c r="J1" s="33"/>
      <c r="K1" s="33"/>
      <c r="L1" s="33"/>
      <c r="M1" s="33"/>
      <c r="N1" s="33"/>
      <c r="O1" s="33"/>
      <c r="P1" s="33"/>
      <c r="Q1" s="33"/>
      <c r="R1" s="33"/>
      <c r="S1" s="33"/>
      <c r="T1" s="34"/>
    </row>
    <row r="2" spans="1:24" x14ac:dyDescent="0.25">
      <c r="A2" s="36"/>
      <c r="B2" s="139"/>
      <c r="C2" s="139"/>
      <c r="D2" s="139"/>
      <c r="E2" s="139"/>
      <c r="F2" s="139"/>
      <c r="G2" s="139"/>
      <c r="H2" s="139"/>
      <c r="I2" s="139"/>
      <c r="J2" s="139"/>
      <c r="K2" s="139"/>
      <c r="L2" s="139"/>
      <c r="M2" s="139"/>
      <c r="N2" s="139"/>
      <c r="O2" s="139"/>
      <c r="P2" s="139"/>
      <c r="Q2" s="139"/>
      <c r="R2" s="139"/>
      <c r="S2" s="37"/>
      <c r="T2" s="36"/>
    </row>
    <row r="3" spans="1:24" ht="20.25" customHeight="1" x14ac:dyDescent="0.25">
      <c r="A3" s="36"/>
      <c r="B3" s="139"/>
      <c r="C3" s="139"/>
      <c r="D3" s="194" t="s">
        <v>23</v>
      </c>
      <c r="E3" s="194"/>
      <c r="F3" s="194"/>
      <c r="G3" s="194"/>
      <c r="H3" s="194"/>
      <c r="I3" s="194"/>
      <c r="J3" s="140"/>
      <c r="K3" s="140"/>
      <c r="L3" s="140"/>
      <c r="M3" s="140"/>
      <c r="N3" s="139"/>
      <c r="O3" s="139"/>
      <c r="P3" s="139"/>
      <c r="Q3" s="139"/>
      <c r="R3" s="139"/>
      <c r="S3" s="37"/>
      <c r="T3" s="36"/>
    </row>
    <row r="4" spans="1:24" ht="20" x14ac:dyDescent="0.3">
      <c r="A4" s="36"/>
      <c r="B4" s="139"/>
      <c r="C4" s="141"/>
      <c r="D4" s="195" t="s">
        <v>24</v>
      </c>
      <c r="E4" s="194"/>
      <c r="F4" s="194"/>
      <c r="G4" s="194"/>
      <c r="H4" s="194"/>
      <c r="I4" s="194"/>
      <c r="J4" s="142"/>
      <c r="K4" s="142"/>
      <c r="L4" s="142"/>
      <c r="M4" s="142"/>
      <c r="N4" s="142"/>
      <c r="O4" s="142"/>
      <c r="P4" s="142"/>
      <c r="Q4" s="142"/>
      <c r="R4" s="143"/>
      <c r="S4" s="39"/>
      <c r="T4" s="36"/>
    </row>
    <row r="5" spans="1:24" ht="13.5" customHeight="1" thickBot="1" x14ac:dyDescent="0.35">
      <c r="A5" s="36"/>
      <c r="B5" s="139"/>
      <c r="C5" s="144"/>
      <c r="D5" s="145"/>
      <c r="E5" s="145"/>
      <c r="F5" s="145"/>
      <c r="G5" s="145"/>
      <c r="H5" s="145"/>
      <c r="I5" s="145"/>
      <c r="J5" s="145"/>
      <c r="K5" s="145"/>
      <c r="L5" s="145"/>
      <c r="M5" s="145"/>
      <c r="N5" s="145"/>
      <c r="O5" s="145"/>
      <c r="P5" s="139"/>
      <c r="Q5" s="139"/>
      <c r="R5" s="143"/>
      <c r="S5" s="37"/>
      <c r="T5" s="36"/>
    </row>
    <row r="6" spans="1:24" ht="13.5" customHeight="1" x14ac:dyDescent="0.25">
      <c r="A6" s="36"/>
      <c r="B6" s="139"/>
      <c r="C6" s="196" t="s">
        <v>0</v>
      </c>
      <c r="D6" s="198" t="s">
        <v>2</v>
      </c>
      <c r="E6" s="200" t="s">
        <v>1</v>
      </c>
      <c r="F6" s="200"/>
      <c r="G6" s="200"/>
      <c r="H6" s="200"/>
      <c r="I6" s="200"/>
      <c r="J6" s="200"/>
      <c r="K6" s="200"/>
      <c r="L6" s="200"/>
      <c r="M6" s="200" t="s">
        <v>4</v>
      </c>
      <c r="N6" s="200"/>
      <c r="O6" s="200" t="s">
        <v>47</v>
      </c>
      <c r="P6" s="202" t="s">
        <v>5</v>
      </c>
      <c r="Q6" s="203"/>
      <c r="R6" s="205" t="s">
        <v>28</v>
      </c>
      <c r="S6" s="37"/>
      <c r="T6" s="36"/>
    </row>
    <row r="7" spans="1:24" ht="13.5" customHeight="1" x14ac:dyDescent="0.25">
      <c r="A7" s="36"/>
      <c r="B7" s="139"/>
      <c r="C7" s="197"/>
      <c r="D7" s="199"/>
      <c r="E7" s="201"/>
      <c r="F7" s="201"/>
      <c r="G7" s="201"/>
      <c r="H7" s="201"/>
      <c r="I7" s="201"/>
      <c r="J7" s="201"/>
      <c r="K7" s="201"/>
      <c r="L7" s="201"/>
      <c r="M7" s="201"/>
      <c r="N7" s="201"/>
      <c r="O7" s="201"/>
      <c r="P7" s="201"/>
      <c r="Q7" s="204"/>
      <c r="R7" s="206"/>
      <c r="S7" s="37"/>
      <c r="T7" s="36"/>
    </row>
    <row r="8" spans="1:24" ht="12.75" customHeight="1" x14ac:dyDescent="0.25">
      <c r="A8" s="36"/>
      <c r="B8" s="37"/>
      <c r="C8" s="6" t="s">
        <v>19</v>
      </c>
      <c r="D8" s="13" t="s">
        <v>18</v>
      </c>
      <c r="E8" s="207" t="s">
        <v>17</v>
      </c>
      <c r="F8" s="207"/>
      <c r="G8" s="207"/>
      <c r="H8" s="207"/>
      <c r="I8" s="207"/>
      <c r="J8" s="207"/>
      <c r="K8" s="207"/>
      <c r="L8" s="207"/>
      <c r="M8" s="208" t="s">
        <v>7</v>
      </c>
      <c r="N8" s="208"/>
      <c r="O8" s="67" t="s">
        <v>48</v>
      </c>
      <c r="P8" s="209" t="s">
        <v>8</v>
      </c>
      <c r="Q8" s="210"/>
      <c r="R8" s="175" t="s">
        <v>100</v>
      </c>
      <c r="S8" s="7"/>
      <c r="T8" s="36"/>
      <c r="W8" s="68" t="s">
        <v>26</v>
      </c>
    </row>
    <row r="9" spans="1:24" ht="36" customHeight="1" x14ac:dyDescent="0.25">
      <c r="A9" s="36"/>
      <c r="B9" s="37"/>
      <c r="C9" s="3"/>
      <c r="D9" s="69"/>
      <c r="E9" s="211"/>
      <c r="F9" s="212"/>
      <c r="G9" s="212"/>
      <c r="H9" s="212"/>
      <c r="I9" s="212"/>
      <c r="J9" s="212"/>
      <c r="K9" s="212"/>
      <c r="L9" s="213"/>
      <c r="M9" s="214"/>
      <c r="N9" s="215"/>
      <c r="O9" s="167"/>
      <c r="P9" s="216"/>
      <c r="Q9" s="217"/>
      <c r="R9" s="76" t="s">
        <v>99</v>
      </c>
      <c r="S9" s="37"/>
      <c r="T9" s="36"/>
      <c r="W9" s="68" t="s">
        <v>27</v>
      </c>
      <c r="X9" s="42"/>
    </row>
    <row r="10" spans="1:24" ht="36" customHeight="1" x14ac:dyDescent="0.25">
      <c r="A10" s="36"/>
      <c r="B10" s="37"/>
      <c r="C10" s="3"/>
      <c r="D10" s="69"/>
      <c r="E10" s="218"/>
      <c r="F10" s="218"/>
      <c r="G10" s="218"/>
      <c r="H10" s="218"/>
      <c r="I10" s="218"/>
      <c r="J10" s="218"/>
      <c r="K10" s="218"/>
      <c r="L10" s="218"/>
      <c r="M10" s="219"/>
      <c r="N10" s="219"/>
      <c r="O10" s="167"/>
      <c r="P10" s="220"/>
      <c r="Q10" s="220"/>
      <c r="R10" s="76" t="s">
        <v>99</v>
      </c>
      <c r="S10" s="37"/>
      <c r="T10" s="36"/>
    </row>
    <row r="11" spans="1:24" ht="36" customHeight="1" x14ac:dyDescent="0.25">
      <c r="A11" s="36"/>
      <c r="B11" s="37"/>
      <c r="C11" s="3"/>
      <c r="D11" s="69"/>
      <c r="E11" s="218"/>
      <c r="F11" s="218"/>
      <c r="G11" s="218"/>
      <c r="H11" s="218"/>
      <c r="I11" s="218"/>
      <c r="J11" s="218"/>
      <c r="K11" s="218"/>
      <c r="L11" s="218"/>
      <c r="M11" s="219"/>
      <c r="N11" s="219"/>
      <c r="O11" s="167"/>
      <c r="P11" s="220"/>
      <c r="Q11" s="220"/>
      <c r="R11" s="76" t="s">
        <v>99</v>
      </c>
      <c r="S11" s="37"/>
      <c r="T11" s="36"/>
    </row>
    <row r="12" spans="1:24" ht="36" customHeight="1" x14ac:dyDescent="0.25">
      <c r="A12" s="36"/>
      <c r="B12" s="37"/>
      <c r="C12" s="3"/>
      <c r="D12" s="69"/>
      <c r="E12" s="218"/>
      <c r="F12" s="218"/>
      <c r="G12" s="218"/>
      <c r="H12" s="218"/>
      <c r="I12" s="218"/>
      <c r="J12" s="218"/>
      <c r="K12" s="218"/>
      <c r="L12" s="218"/>
      <c r="M12" s="219"/>
      <c r="N12" s="219"/>
      <c r="O12" s="167"/>
      <c r="P12" s="220"/>
      <c r="Q12" s="220"/>
      <c r="R12" s="76" t="s">
        <v>99</v>
      </c>
      <c r="S12" s="37"/>
      <c r="T12" s="36"/>
    </row>
    <row r="13" spans="1:24" ht="36" customHeight="1" x14ac:dyDescent="0.25">
      <c r="A13" s="36"/>
      <c r="B13" s="37"/>
      <c r="C13" s="3"/>
      <c r="D13" s="167"/>
      <c r="E13" s="218"/>
      <c r="F13" s="218"/>
      <c r="G13" s="218"/>
      <c r="H13" s="218"/>
      <c r="I13" s="218"/>
      <c r="J13" s="218"/>
      <c r="K13" s="218"/>
      <c r="L13" s="218"/>
      <c r="M13" s="219"/>
      <c r="N13" s="219"/>
      <c r="O13" s="158"/>
      <c r="P13" s="221"/>
      <c r="Q13" s="221"/>
      <c r="R13" s="76" t="s">
        <v>99</v>
      </c>
      <c r="S13" s="37"/>
      <c r="T13" s="36"/>
    </row>
    <row r="14" spans="1:24" ht="36" customHeight="1" x14ac:dyDescent="0.25">
      <c r="A14" s="36"/>
      <c r="B14" s="37"/>
      <c r="C14" s="3"/>
      <c r="D14" s="167"/>
      <c r="E14" s="218"/>
      <c r="F14" s="218"/>
      <c r="G14" s="218"/>
      <c r="H14" s="218"/>
      <c r="I14" s="218"/>
      <c r="J14" s="218"/>
      <c r="K14" s="218"/>
      <c r="L14" s="218"/>
      <c r="M14" s="219"/>
      <c r="N14" s="219"/>
      <c r="O14" s="158"/>
      <c r="P14" s="219"/>
      <c r="Q14" s="219"/>
      <c r="R14" s="76" t="s">
        <v>99</v>
      </c>
      <c r="S14" s="37"/>
      <c r="T14" s="36"/>
    </row>
    <row r="15" spans="1:24" ht="36" customHeight="1" x14ac:dyDescent="0.25">
      <c r="A15" s="36"/>
      <c r="B15" s="37"/>
      <c r="C15" s="3"/>
      <c r="D15" s="167"/>
      <c r="E15" s="218"/>
      <c r="F15" s="218"/>
      <c r="G15" s="218"/>
      <c r="H15" s="218"/>
      <c r="I15" s="218"/>
      <c r="J15" s="218"/>
      <c r="K15" s="218"/>
      <c r="L15" s="218"/>
      <c r="M15" s="219"/>
      <c r="N15" s="219"/>
      <c r="O15" s="158"/>
      <c r="P15" s="221"/>
      <c r="Q15" s="221"/>
      <c r="R15" s="76" t="s">
        <v>99</v>
      </c>
      <c r="S15" s="37"/>
      <c r="T15" s="36"/>
    </row>
    <row r="16" spans="1:24" ht="36" customHeight="1" x14ac:dyDescent="0.25">
      <c r="A16" s="36"/>
      <c r="B16" s="37"/>
      <c r="C16" s="3"/>
      <c r="D16" s="164"/>
      <c r="E16" s="222"/>
      <c r="F16" s="222"/>
      <c r="G16" s="222"/>
      <c r="H16" s="222"/>
      <c r="I16" s="222"/>
      <c r="J16" s="222"/>
      <c r="K16" s="222"/>
      <c r="L16" s="222"/>
      <c r="M16" s="223"/>
      <c r="N16" s="223"/>
      <c r="O16" s="159"/>
      <c r="P16" s="223"/>
      <c r="Q16" s="223"/>
      <c r="R16" s="76" t="s">
        <v>99</v>
      </c>
      <c r="S16" s="37"/>
      <c r="T16" s="36"/>
    </row>
    <row r="17" spans="1:27" ht="36" customHeight="1" x14ac:dyDescent="0.25">
      <c r="A17" s="36"/>
      <c r="B17" s="37"/>
      <c r="C17" s="3"/>
      <c r="D17" s="164"/>
      <c r="E17" s="222"/>
      <c r="F17" s="222"/>
      <c r="G17" s="222"/>
      <c r="H17" s="222"/>
      <c r="I17" s="222"/>
      <c r="J17" s="222"/>
      <c r="K17" s="222"/>
      <c r="L17" s="222"/>
      <c r="M17" s="223"/>
      <c r="N17" s="223"/>
      <c r="O17" s="159"/>
      <c r="P17" s="223"/>
      <c r="Q17" s="223"/>
      <c r="R17" s="76" t="s">
        <v>99</v>
      </c>
      <c r="S17" s="37"/>
      <c r="T17" s="36"/>
    </row>
    <row r="18" spans="1:27" ht="36" customHeight="1" thickBot="1" x14ac:dyDescent="0.3">
      <c r="A18" s="36"/>
      <c r="B18" s="37"/>
      <c r="C18" s="5"/>
      <c r="D18" s="165"/>
      <c r="E18" s="224"/>
      <c r="F18" s="224"/>
      <c r="G18" s="224"/>
      <c r="H18" s="224"/>
      <c r="I18" s="224"/>
      <c r="J18" s="224"/>
      <c r="K18" s="224"/>
      <c r="L18" s="224"/>
      <c r="M18" s="225"/>
      <c r="N18" s="225"/>
      <c r="O18" s="160"/>
      <c r="P18" s="225"/>
      <c r="Q18" s="225"/>
      <c r="R18" s="166" t="s">
        <v>99</v>
      </c>
      <c r="S18" s="37"/>
      <c r="T18" s="36"/>
    </row>
    <row r="19" spans="1:27" ht="13.5" customHeight="1" x14ac:dyDescent="0.25">
      <c r="A19" s="36"/>
      <c r="B19" s="37"/>
      <c r="C19" s="43"/>
      <c r="D19" s="44"/>
      <c r="E19" s="44"/>
      <c r="F19" s="44"/>
      <c r="G19" s="44"/>
      <c r="H19" s="44"/>
      <c r="I19" s="44"/>
      <c r="J19" s="44"/>
      <c r="K19" s="44"/>
      <c r="L19" s="44"/>
      <c r="M19" s="44"/>
      <c r="N19" s="44"/>
      <c r="O19" s="44"/>
      <c r="P19" s="45"/>
      <c r="Q19" s="45"/>
      <c r="R19" s="46"/>
      <c r="S19" s="45"/>
      <c r="T19" s="36"/>
      <c r="Y19" s="47"/>
      <c r="Z19" s="47"/>
      <c r="AA19" s="47"/>
    </row>
    <row r="20" spans="1:27" ht="13.5" customHeight="1" x14ac:dyDescent="0.25">
      <c r="A20" s="36"/>
      <c r="B20" s="139"/>
      <c r="C20" s="146" t="s">
        <v>73</v>
      </c>
      <c r="D20" s="147" t="str">
        <f>IF(COUNTIF(D9:D18,"&lt;&gt;")=0,"",COUNTIF(D9:D18,"&lt;&gt;"))</f>
        <v/>
      </c>
      <c r="E20" s="139"/>
      <c r="F20" s="139"/>
      <c r="G20" s="139"/>
      <c r="H20" s="139"/>
      <c r="I20" s="148"/>
      <c r="J20" s="48"/>
      <c r="K20" s="48"/>
      <c r="L20" s="37"/>
      <c r="M20" s="37"/>
      <c r="N20" s="37"/>
      <c r="O20" s="37"/>
      <c r="P20" s="37"/>
      <c r="Q20" s="37"/>
      <c r="R20" s="46"/>
      <c r="S20" s="37"/>
      <c r="T20" s="36"/>
      <c r="Y20" s="47"/>
      <c r="Z20" s="47"/>
      <c r="AA20" s="47"/>
    </row>
    <row r="21" spans="1:27" x14ac:dyDescent="0.25">
      <c r="A21" s="36"/>
      <c r="B21" s="37"/>
      <c r="C21" s="49"/>
      <c r="D21" s="44"/>
      <c r="E21" s="70"/>
      <c r="F21" s="71"/>
      <c r="G21" s="70"/>
      <c r="H21" s="70"/>
      <c r="I21" s="70"/>
      <c r="J21" s="70"/>
      <c r="K21" s="70"/>
      <c r="L21" s="70"/>
      <c r="M21" s="70"/>
      <c r="N21" s="70"/>
      <c r="O21" s="70"/>
      <c r="P21" s="52"/>
      <c r="Q21" s="37"/>
      <c r="R21" s="53"/>
      <c r="S21" s="37"/>
      <c r="T21" s="36"/>
    </row>
    <row r="22" spans="1:27" x14ac:dyDescent="0.25">
      <c r="A22" s="36"/>
      <c r="B22" s="37"/>
      <c r="C22" s="49"/>
      <c r="D22" s="44"/>
      <c r="E22" s="70"/>
      <c r="F22" s="71"/>
      <c r="G22" s="70"/>
      <c r="H22" s="70"/>
      <c r="I22" s="70"/>
      <c r="J22" s="70"/>
      <c r="K22" s="70"/>
      <c r="L22" s="70"/>
      <c r="M22" s="70"/>
      <c r="N22" s="70"/>
      <c r="O22" s="70"/>
      <c r="P22" s="52"/>
      <c r="Q22" s="37"/>
      <c r="R22" s="53"/>
      <c r="S22" s="37"/>
      <c r="T22" s="36"/>
      <c r="Y22" s="47"/>
      <c r="Z22" s="47"/>
      <c r="AA22" s="47"/>
    </row>
    <row r="23" spans="1:27" x14ac:dyDescent="0.25">
      <c r="A23" s="36"/>
      <c r="B23" s="37"/>
      <c r="C23" s="49"/>
      <c r="D23" s="44"/>
      <c r="E23" s="70"/>
      <c r="F23" s="71"/>
      <c r="G23" s="70"/>
      <c r="H23" s="70"/>
      <c r="I23" s="70"/>
      <c r="J23" s="70"/>
      <c r="K23" s="70"/>
      <c r="L23" s="70"/>
      <c r="M23" s="70"/>
      <c r="N23" s="70"/>
      <c r="O23" s="70"/>
      <c r="P23" s="52"/>
      <c r="Q23" s="37"/>
      <c r="R23" s="53"/>
      <c r="S23" s="37"/>
      <c r="T23" s="36"/>
      <c r="Y23" s="47"/>
      <c r="Z23" s="47"/>
      <c r="AA23" s="47"/>
    </row>
    <row r="24" spans="1:27" x14ac:dyDescent="0.25">
      <c r="A24" s="36"/>
      <c r="B24" s="37"/>
      <c r="C24" s="49"/>
      <c r="D24" s="44"/>
      <c r="E24" s="70"/>
      <c r="F24" s="71"/>
      <c r="G24" s="70"/>
      <c r="H24" s="70"/>
      <c r="I24" s="70"/>
      <c r="J24" s="70"/>
      <c r="K24" s="70"/>
      <c r="L24" s="70"/>
      <c r="M24" s="70"/>
      <c r="N24" s="70"/>
      <c r="O24" s="70"/>
      <c r="P24" s="52"/>
      <c r="Q24" s="37"/>
      <c r="R24" s="53"/>
      <c r="S24" s="37"/>
      <c r="T24" s="36"/>
    </row>
    <row r="25" spans="1:27" x14ac:dyDescent="0.25">
      <c r="A25" s="36"/>
      <c r="B25" s="37"/>
      <c r="C25" s="49"/>
      <c r="D25" s="44"/>
      <c r="E25" s="70"/>
      <c r="F25" s="71"/>
      <c r="G25" s="70"/>
      <c r="H25" s="70"/>
      <c r="I25" s="70"/>
      <c r="J25" s="70"/>
      <c r="K25" s="70"/>
      <c r="L25" s="70"/>
      <c r="M25" s="70"/>
      <c r="N25" s="70"/>
      <c r="O25" s="70"/>
      <c r="P25" s="52"/>
      <c r="Q25" s="37"/>
      <c r="R25" s="53"/>
      <c r="S25" s="37"/>
      <c r="T25" s="36"/>
    </row>
    <row r="26" spans="1:27" x14ac:dyDescent="0.25">
      <c r="A26" s="36"/>
      <c r="B26" s="37"/>
      <c r="C26" s="49"/>
      <c r="D26" s="44"/>
      <c r="E26" s="70"/>
      <c r="F26" s="71"/>
      <c r="G26" s="70"/>
      <c r="H26" s="70"/>
      <c r="I26" s="70"/>
      <c r="J26" s="70"/>
      <c r="K26" s="70"/>
      <c r="L26" s="70"/>
      <c r="M26" s="70"/>
      <c r="N26" s="70"/>
      <c r="O26" s="70"/>
      <c r="P26" s="52"/>
      <c r="Q26" s="37"/>
      <c r="R26" s="53"/>
      <c r="S26" s="37"/>
      <c r="T26" s="36"/>
    </row>
    <row r="27" spans="1:27" x14ac:dyDescent="0.25">
      <c r="A27" s="36"/>
      <c r="B27" s="37"/>
      <c r="C27" s="49"/>
      <c r="D27" s="44"/>
      <c r="E27" s="70"/>
      <c r="F27" s="71"/>
      <c r="G27" s="70"/>
      <c r="H27" s="70"/>
      <c r="I27" s="70"/>
      <c r="J27" s="70"/>
      <c r="K27" s="70"/>
      <c r="L27" s="70"/>
      <c r="M27" s="70"/>
      <c r="N27" s="70"/>
      <c r="O27" s="70"/>
      <c r="P27" s="52"/>
      <c r="Q27" s="37"/>
      <c r="R27" s="53"/>
      <c r="S27" s="37"/>
      <c r="T27" s="36"/>
    </row>
    <row r="28" spans="1:27" x14ac:dyDescent="0.25">
      <c r="A28" s="36"/>
      <c r="B28" s="37"/>
      <c r="C28" s="49"/>
      <c r="D28" s="44"/>
      <c r="E28" s="70"/>
      <c r="F28" s="71"/>
      <c r="G28" s="70"/>
      <c r="H28" s="70"/>
      <c r="I28" s="70"/>
      <c r="J28" s="70"/>
      <c r="K28" s="70"/>
      <c r="L28" s="70"/>
      <c r="M28" s="70"/>
      <c r="N28" s="70"/>
      <c r="O28" s="70"/>
      <c r="P28" s="52"/>
      <c r="Q28" s="37"/>
      <c r="R28" s="53"/>
      <c r="S28" s="37"/>
      <c r="T28" s="36"/>
    </row>
    <row r="29" spans="1:27" x14ac:dyDescent="0.25">
      <c r="A29" s="36"/>
      <c r="B29" s="37"/>
      <c r="C29" s="37"/>
      <c r="D29" s="37"/>
      <c r="E29" s="37"/>
      <c r="F29" s="37"/>
      <c r="G29" s="37"/>
      <c r="H29" s="37"/>
      <c r="I29" s="37"/>
      <c r="J29" s="37"/>
      <c r="K29" s="37"/>
      <c r="L29" s="37"/>
      <c r="M29" s="37"/>
      <c r="N29" s="37"/>
      <c r="O29" s="37"/>
      <c r="P29" s="52"/>
      <c r="Q29" s="37"/>
      <c r="R29" s="53"/>
      <c r="S29" s="37"/>
      <c r="T29" s="36"/>
    </row>
    <row r="30" spans="1:27" ht="13" thickBot="1" x14ac:dyDescent="0.3">
      <c r="A30" s="36"/>
      <c r="B30" s="37"/>
      <c r="C30" s="40"/>
      <c r="D30" s="37"/>
      <c r="E30" s="37"/>
      <c r="F30" s="37"/>
      <c r="G30" s="37"/>
      <c r="H30" s="37"/>
      <c r="I30" s="37"/>
      <c r="J30" s="37"/>
      <c r="K30" s="37"/>
      <c r="L30" s="37"/>
      <c r="M30" s="37"/>
      <c r="N30" s="37"/>
      <c r="O30" s="37"/>
      <c r="P30" s="37"/>
      <c r="Q30" s="37"/>
      <c r="R30" s="37"/>
      <c r="S30" s="37"/>
      <c r="T30" s="36"/>
    </row>
    <row r="31" spans="1:27" ht="21.75" customHeight="1" thickBot="1" x14ac:dyDescent="0.3">
      <c r="A31" s="54"/>
      <c r="B31" s="33"/>
      <c r="C31" s="55"/>
      <c r="D31" s="33"/>
      <c r="E31" s="33"/>
      <c r="F31" s="33"/>
      <c r="G31" s="33"/>
      <c r="H31" s="33"/>
      <c r="I31" s="33"/>
      <c r="J31" s="33"/>
      <c r="K31" s="33"/>
      <c r="L31" s="33"/>
      <c r="M31" s="33"/>
      <c r="N31" s="33"/>
      <c r="O31" s="33"/>
      <c r="P31" s="33"/>
      <c r="Q31" s="33"/>
      <c r="R31" s="33"/>
      <c r="S31" s="33"/>
      <c r="T31" s="56"/>
    </row>
    <row r="32" spans="1:27" ht="12.75" customHeight="1" x14ac:dyDescent="0.25">
      <c r="C32" s="35"/>
    </row>
    <row r="33" spans="3:4" x14ac:dyDescent="0.25">
      <c r="C33" s="72"/>
      <c r="D33" s="73"/>
    </row>
    <row r="34" spans="3:4" x14ac:dyDescent="0.25">
      <c r="C34" s="72"/>
      <c r="D34" s="73"/>
    </row>
    <row r="35" spans="3:4" x14ac:dyDescent="0.25">
      <c r="C35" s="72"/>
      <c r="D35" s="73"/>
    </row>
    <row r="36" spans="3:4" ht="12.75" customHeight="1" x14ac:dyDescent="0.25">
      <c r="C36" s="72"/>
      <c r="D36" s="73"/>
    </row>
    <row r="37" spans="3:4" x14ac:dyDescent="0.25">
      <c r="C37" s="35"/>
    </row>
    <row r="38" spans="3:4" ht="20.25" customHeight="1" x14ac:dyDescent="0.25">
      <c r="C38" s="35"/>
    </row>
  </sheetData>
  <sheetProtection algorithmName="SHA-512" hashValue="yPmGpxsoi5X0X4IttNcjNw3hASdXjBBW0Zi/8xyq9HCYZekazid8s1IPZ3G81rTyAnJxlYInaurKFWEki6xZow==" saltValue="b/HLaD1uCjUm6M5QE1i++g==" spinCount="100000" sheet="1" objects="1" scenarios="1"/>
  <mergeCells count="42">
    <mergeCell ref="E17:L17"/>
    <mergeCell ref="M17:N17"/>
    <mergeCell ref="P17:Q17"/>
    <mergeCell ref="E18:L18"/>
    <mergeCell ref="M18:N18"/>
    <mergeCell ref="P18:Q18"/>
    <mergeCell ref="E15:L15"/>
    <mergeCell ref="M15:N15"/>
    <mergeCell ref="P15:Q15"/>
    <mergeCell ref="E16:L16"/>
    <mergeCell ref="M16:N16"/>
    <mergeCell ref="P16:Q16"/>
    <mergeCell ref="E13:L13"/>
    <mergeCell ref="M13:N13"/>
    <mergeCell ref="P13:Q13"/>
    <mergeCell ref="E14:L14"/>
    <mergeCell ref="M14:N14"/>
    <mergeCell ref="P14:Q14"/>
    <mergeCell ref="E11:L11"/>
    <mergeCell ref="M11:N11"/>
    <mergeCell ref="P11:Q11"/>
    <mergeCell ref="E12:L12"/>
    <mergeCell ref="M12:N12"/>
    <mergeCell ref="P12:Q12"/>
    <mergeCell ref="E9:L9"/>
    <mergeCell ref="M9:N9"/>
    <mergeCell ref="P9:Q9"/>
    <mergeCell ref="E10:L10"/>
    <mergeCell ref="M10:N10"/>
    <mergeCell ref="P10:Q10"/>
    <mergeCell ref="O6:O7"/>
    <mergeCell ref="P6:Q7"/>
    <mergeCell ref="R6:R7"/>
    <mergeCell ref="E8:L8"/>
    <mergeCell ref="M8:N8"/>
    <mergeCell ref="P8:Q8"/>
    <mergeCell ref="M6:N7"/>
    <mergeCell ref="D3:I3"/>
    <mergeCell ref="D4:I4"/>
    <mergeCell ref="C6:C7"/>
    <mergeCell ref="D6:D7"/>
    <mergeCell ref="E6:L7"/>
  </mergeCells>
  <conditionalFormatting sqref="G21:O28 E21:E28">
    <cfRule type="cellIs" dxfId="35" priority="30" stopIfTrue="1" operator="equal">
      <formula>"X"</formula>
    </cfRule>
    <cfRule type="cellIs" dxfId="34" priority="31" stopIfTrue="1" operator="equal">
      <formula>"NA"</formula>
    </cfRule>
  </conditionalFormatting>
  <conditionalFormatting sqref="R21:R29">
    <cfRule type="cellIs" dxfId="33" priority="21" stopIfTrue="1" operator="equal">
      <formula>"X"</formula>
    </cfRule>
    <cfRule type="cellIs" dxfId="32" priority="22" stopIfTrue="1" operator="equal">
      <formula>"NA"</formula>
    </cfRule>
  </conditionalFormatting>
  <conditionalFormatting sqref="R9:R18">
    <cfRule type="cellIs" dxfId="31" priority="3" operator="equal">
      <formula>"No"</formula>
    </cfRule>
    <cfRule type="cellIs" dxfId="30" priority="4" operator="equal">
      <formula>"Yes"</formula>
    </cfRule>
  </conditionalFormatting>
  <conditionalFormatting sqref="R9:R18">
    <cfRule type="expression" dxfId="29" priority="2">
      <formula>IF(#REF!="Yes",1,0)</formula>
    </cfRule>
  </conditionalFormatting>
  <conditionalFormatting sqref="R8">
    <cfRule type="expression" dxfId="28" priority="1">
      <formula>IF(#REF!="Yes",1,0)</formula>
    </cfRule>
  </conditionalFormatting>
  <pageMargins left="0.5" right="0.5" top="0.5" bottom="0.25" header="0" footer="0"/>
  <pageSetup scale="61" orientation="landscape" horizontalDpi="4294967292" r:id="rId1"/>
  <headerFooter alignWithMargins="0"/>
  <colBreaks count="1" manualBreakCount="1">
    <brk id="19"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AA38"/>
  <sheetViews>
    <sheetView zoomScaleNormal="100" workbookViewId="0">
      <selection activeCell="D17" sqref="D17"/>
    </sheetView>
  </sheetViews>
  <sheetFormatPr defaultColWidth="9.1796875" defaultRowHeight="12.5" x14ac:dyDescent="0.25"/>
  <cols>
    <col min="1" max="2" width="3.7265625" style="35" customWidth="1"/>
    <col min="3" max="3" width="29.26953125" style="38" customWidth="1"/>
    <col min="4" max="4" width="29.54296875" style="35" customWidth="1"/>
    <col min="5" max="9" width="4.7265625" style="35" customWidth="1"/>
    <col min="10" max="11" width="12.7265625" style="35" customWidth="1"/>
    <col min="12" max="12" width="20" style="35" customWidth="1"/>
    <col min="13" max="14" width="5.7265625" style="35" customWidth="1"/>
    <col min="15" max="15" width="10.7265625" style="35" customWidth="1"/>
    <col min="16" max="17" width="13.7265625" style="35" customWidth="1"/>
    <col min="18" max="18" width="45.81640625" style="35" customWidth="1"/>
    <col min="19" max="24" width="3.7265625" style="35" customWidth="1"/>
    <col min="25" max="16384" width="9.1796875" style="35"/>
  </cols>
  <sheetData>
    <row r="1" spans="1:24" ht="17.25" customHeight="1" thickBot="1" x14ac:dyDescent="0.3">
      <c r="A1" s="32"/>
      <c r="B1" s="33"/>
      <c r="C1" s="33"/>
      <c r="D1" s="33"/>
      <c r="E1" s="33"/>
      <c r="F1" s="33"/>
      <c r="G1" s="33"/>
      <c r="H1" s="33"/>
      <c r="I1" s="33"/>
      <c r="J1" s="33"/>
      <c r="K1" s="33"/>
      <c r="L1" s="33"/>
      <c r="M1" s="33"/>
      <c r="N1" s="33"/>
      <c r="O1" s="33"/>
      <c r="P1" s="33"/>
      <c r="Q1" s="33"/>
      <c r="R1" s="33"/>
      <c r="S1" s="33"/>
      <c r="T1" s="34"/>
    </row>
    <row r="2" spans="1:24" x14ac:dyDescent="0.25">
      <c r="A2" s="36"/>
      <c r="B2" s="37"/>
      <c r="C2" s="37"/>
      <c r="D2" s="37"/>
      <c r="E2" s="37"/>
      <c r="F2" s="37"/>
      <c r="G2" s="37"/>
      <c r="H2" s="37"/>
      <c r="I2" s="37"/>
      <c r="J2" s="37"/>
      <c r="K2" s="37"/>
      <c r="L2" s="37"/>
      <c r="M2" s="37"/>
      <c r="N2" s="37"/>
      <c r="O2" s="37"/>
      <c r="P2" s="37"/>
      <c r="Q2" s="37"/>
      <c r="R2" s="37"/>
      <c r="S2" s="37"/>
      <c r="T2" s="36"/>
    </row>
    <row r="3" spans="1:24" ht="20.25" customHeight="1" x14ac:dyDescent="0.25">
      <c r="A3" s="36"/>
      <c r="B3" s="37"/>
      <c r="C3" s="139"/>
      <c r="D3" s="194" t="s">
        <v>74</v>
      </c>
      <c r="E3" s="194"/>
      <c r="F3" s="194"/>
      <c r="G3" s="194"/>
      <c r="H3" s="194"/>
      <c r="I3" s="194"/>
      <c r="J3" s="140"/>
      <c r="K3" s="140"/>
      <c r="L3" s="140"/>
      <c r="M3" s="140"/>
      <c r="N3" s="139"/>
      <c r="O3" s="139"/>
      <c r="P3" s="139"/>
      <c r="Q3" s="139"/>
      <c r="R3" s="139"/>
      <c r="S3" s="37"/>
      <c r="T3" s="36"/>
    </row>
    <row r="4" spans="1:24" ht="20" x14ac:dyDescent="0.3">
      <c r="A4" s="36"/>
      <c r="B4" s="37"/>
      <c r="C4" s="141"/>
      <c r="D4" s="195" t="s">
        <v>24</v>
      </c>
      <c r="E4" s="194"/>
      <c r="F4" s="194"/>
      <c r="G4" s="194"/>
      <c r="H4" s="194"/>
      <c r="I4" s="194"/>
      <c r="J4" s="142"/>
      <c r="K4" s="142"/>
      <c r="L4" s="142"/>
      <c r="M4" s="142"/>
      <c r="N4" s="142"/>
      <c r="O4" s="142"/>
      <c r="P4" s="142"/>
      <c r="Q4" s="142"/>
      <c r="R4" s="143"/>
      <c r="S4" s="39"/>
      <c r="T4" s="36"/>
    </row>
    <row r="5" spans="1:24" ht="13.5" customHeight="1" thickBot="1" x14ac:dyDescent="0.35">
      <c r="A5" s="36"/>
      <c r="B5" s="37"/>
      <c r="C5" s="144"/>
      <c r="D5" s="145"/>
      <c r="E5" s="145"/>
      <c r="F5" s="145"/>
      <c r="G5" s="145"/>
      <c r="H5" s="145"/>
      <c r="I5" s="145"/>
      <c r="J5" s="145"/>
      <c r="K5" s="145"/>
      <c r="L5" s="145"/>
      <c r="M5" s="145"/>
      <c r="N5" s="145"/>
      <c r="O5" s="145"/>
      <c r="P5" s="139"/>
      <c r="Q5" s="139"/>
      <c r="R5" s="143"/>
      <c r="S5" s="37"/>
      <c r="T5" s="36"/>
    </row>
    <row r="6" spans="1:24" ht="13.5" customHeight="1" x14ac:dyDescent="0.25">
      <c r="A6" s="36"/>
      <c r="B6" s="37"/>
      <c r="C6" s="196" t="s">
        <v>0</v>
      </c>
      <c r="D6" s="198" t="s">
        <v>2</v>
      </c>
      <c r="E6" s="200" t="s">
        <v>1</v>
      </c>
      <c r="F6" s="200"/>
      <c r="G6" s="200"/>
      <c r="H6" s="200"/>
      <c r="I6" s="200"/>
      <c r="J6" s="200"/>
      <c r="K6" s="200"/>
      <c r="L6" s="200"/>
      <c r="M6" s="200" t="s">
        <v>4</v>
      </c>
      <c r="N6" s="200"/>
      <c r="O6" s="200" t="s">
        <v>47</v>
      </c>
      <c r="P6" s="202" t="s">
        <v>5</v>
      </c>
      <c r="Q6" s="203"/>
      <c r="R6" s="205" t="s">
        <v>28</v>
      </c>
      <c r="S6" s="37"/>
      <c r="T6" s="36"/>
    </row>
    <row r="7" spans="1:24" ht="13.5" customHeight="1" thickBot="1" x14ac:dyDescent="0.3">
      <c r="A7" s="36"/>
      <c r="B7" s="37"/>
      <c r="C7" s="226"/>
      <c r="D7" s="227"/>
      <c r="E7" s="228"/>
      <c r="F7" s="228"/>
      <c r="G7" s="228"/>
      <c r="H7" s="228"/>
      <c r="I7" s="228"/>
      <c r="J7" s="228"/>
      <c r="K7" s="228"/>
      <c r="L7" s="228"/>
      <c r="M7" s="228"/>
      <c r="N7" s="228"/>
      <c r="O7" s="228"/>
      <c r="P7" s="228"/>
      <c r="Q7" s="229"/>
      <c r="R7" s="230"/>
      <c r="S7" s="37"/>
      <c r="T7" s="36"/>
    </row>
    <row r="8" spans="1:24" ht="13" thickBot="1" x14ac:dyDescent="0.3">
      <c r="A8" s="36"/>
      <c r="B8" s="37"/>
      <c r="C8" s="79" t="s">
        <v>19</v>
      </c>
      <c r="D8" s="77" t="s">
        <v>18</v>
      </c>
      <c r="E8" s="231" t="s">
        <v>17</v>
      </c>
      <c r="F8" s="231"/>
      <c r="G8" s="231"/>
      <c r="H8" s="231"/>
      <c r="I8" s="231"/>
      <c r="J8" s="231"/>
      <c r="K8" s="231"/>
      <c r="L8" s="231"/>
      <c r="M8" s="232" t="s">
        <v>7</v>
      </c>
      <c r="N8" s="232"/>
      <c r="O8" s="78" t="s">
        <v>48</v>
      </c>
      <c r="P8" s="233" t="s">
        <v>8</v>
      </c>
      <c r="Q8" s="233"/>
      <c r="R8" s="175" t="s">
        <v>100</v>
      </c>
      <c r="S8" s="37"/>
      <c r="T8" s="36"/>
      <c r="W8" s="41" t="s">
        <v>26</v>
      </c>
    </row>
    <row r="9" spans="1:24" ht="36" customHeight="1" x14ac:dyDescent="0.25">
      <c r="A9" s="36"/>
      <c r="B9" s="37"/>
      <c r="C9" s="168"/>
      <c r="D9" s="169"/>
      <c r="E9" s="234"/>
      <c r="F9" s="234"/>
      <c r="G9" s="234"/>
      <c r="H9" s="234"/>
      <c r="I9" s="234"/>
      <c r="J9" s="234"/>
      <c r="K9" s="234"/>
      <c r="L9" s="234"/>
      <c r="M9" s="235"/>
      <c r="N9" s="235"/>
      <c r="O9" s="161"/>
      <c r="P9" s="235"/>
      <c r="Q9" s="235"/>
      <c r="R9" s="76" t="s">
        <v>99</v>
      </c>
      <c r="S9" s="37"/>
      <c r="T9" s="36"/>
      <c r="W9" s="41" t="s">
        <v>27</v>
      </c>
      <c r="X9" s="42"/>
    </row>
    <row r="10" spans="1:24" ht="36" customHeight="1" x14ac:dyDescent="0.25">
      <c r="A10" s="36"/>
      <c r="B10" s="37"/>
      <c r="C10" s="3"/>
      <c r="D10" s="164"/>
      <c r="E10" s="222"/>
      <c r="F10" s="222"/>
      <c r="G10" s="222"/>
      <c r="H10" s="222"/>
      <c r="I10" s="222"/>
      <c r="J10" s="222"/>
      <c r="K10" s="222"/>
      <c r="L10" s="222"/>
      <c r="M10" s="236"/>
      <c r="N10" s="236"/>
      <c r="O10" s="157"/>
      <c r="P10" s="236"/>
      <c r="Q10" s="236"/>
      <c r="R10" s="76" t="s">
        <v>99</v>
      </c>
      <c r="S10" s="37"/>
      <c r="T10" s="36"/>
    </row>
    <row r="11" spans="1:24" ht="36" customHeight="1" x14ac:dyDescent="0.25">
      <c r="A11" s="36"/>
      <c r="B11" s="37"/>
      <c r="C11" s="170"/>
      <c r="D11" s="164"/>
      <c r="E11" s="222"/>
      <c r="F11" s="222"/>
      <c r="G11" s="222"/>
      <c r="H11" s="222"/>
      <c r="I11" s="222"/>
      <c r="J11" s="222"/>
      <c r="K11" s="222"/>
      <c r="L11" s="222"/>
      <c r="M11" s="223"/>
      <c r="N11" s="223"/>
      <c r="O11" s="159"/>
      <c r="P11" s="223"/>
      <c r="Q11" s="223"/>
      <c r="R11" s="76" t="s">
        <v>99</v>
      </c>
      <c r="S11" s="37"/>
      <c r="T11" s="36"/>
    </row>
    <row r="12" spans="1:24" ht="36" customHeight="1" x14ac:dyDescent="0.25">
      <c r="A12" s="36"/>
      <c r="B12" s="37"/>
      <c r="C12" s="170"/>
      <c r="D12" s="164"/>
      <c r="E12" s="222"/>
      <c r="F12" s="222"/>
      <c r="G12" s="222"/>
      <c r="H12" s="222"/>
      <c r="I12" s="222"/>
      <c r="J12" s="222"/>
      <c r="K12" s="222"/>
      <c r="L12" s="222"/>
      <c r="M12" s="223"/>
      <c r="N12" s="223"/>
      <c r="O12" s="159"/>
      <c r="P12" s="223"/>
      <c r="Q12" s="223"/>
      <c r="R12" s="76" t="s">
        <v>99</v>
      </c>
      <c r="S12" s="37"/>
      <c r="T12" s="36"/>
    </row>
    <row r="13" spans="1:24" ht="36" customHeight="1" x14ac:dyDescent="0.25">
      <c r="A13" s="36"/>
      <c r="B13" s="37"/>
      <c r="C13" s="170"/>
      <c r="D13" s="164"/>
      <c r="E13" s="222"/>
      <c r="F13" s="222"/>
      <c r="G13" s="222"/>
      <c r="H13" s="222"/>
      <c r="I13" s="222"/>
      <c r="J13" s="222"/>
      <c r="K13" s="222"/>
      <c r="L13" s="222"/>
      <c r="M13" s="223"/>
      <c r="N13" s="223"/>
      <c r="O13" s="157"/>
      <c r="P13" s="236"/>
      <c r="Q13" s="236"/>
      <c r="R13" s="76" t="s">
        <v>99</v>
      </c>
      <c r="S13" s="37"/>
      <c r="T13" s="36"/>
    </row>
    <row r="14" spans="1:24" ht="36" customHeight="1" x14ac:dyDescent="0.25">
      <c r="A14" s="36"/>
      <c r="B14" s="37"/>
      <c r="C14" s="3"/>
      <c r="D14" s="164"/>
      <c r="E14" s="222"/>
      <c r="F14" s="222"/>
      <c r="G14" s="222"/>
      <c r="H14" s="222"/>
      <c r="I14" s="222"/>
      <c r="J14" s="222"/>
      <c r="K14" s="222"/>
      <c r="L14" s="222"/>
      <c r="M14" s="223"/>
      <c r="N14" s="223"/>
      <c r="O14" s="162"/>
      <c r="P14" s="237"/>
      <c r="Q14" s="237"/>
      <c r="R14" s="76" t="s">
        <v>99</v>
      </c>
      <c r="S14" s="37"/>
      <c r="T14" s="36"/>
    </row>
    <row r="15" spans="1:24" ht="36" customHeight="1" x14ac:dyDescent="0.25">
      <c r="A15" s="36"/>
      <c r="B15" s="37"/>
      <c r="C15" s="3"/>
      <c r="D15" s="164"/>
      <c r="E15" s="222"/>
      <c r="F15" s="222"/>
      <c r="G15" s="222"/>
      <c r="H15" s="222"/>
      <c r="I15" s="222"/>
      <c r="J15" s="222"/>
      <c r="K15" s="222"/>
      <c r="L15" s="222"/>
      <c r="M15" s="223"/>
      <c r="N15" s="223"/>
      <c r="O15" s="163"/>
      <c r="P15" s="238"/>
      <c r="Q15" s="238"/>
      <c r="R15" s="76" t="s">
        <v>99</v>
      </c>
      <c r="S15" s="37"/>
      <c r="T15" s="36"/>
    </row>
    <row r="16" spans="1:24" ht="36" customHeight="1" x14ac:dyDescent="0.25">
      <c r="A16" s="36"/>
      <c r="B16" s="37"/>
      <c r="C16" s="3"/>
      <c r="D16" s="164"/>
      <c r="E16" s="222"/>
      <c r="F16" s="222"/>
      <c r="G16" s="222"/>
      <c r="H16" s="222"/>
      <c r="I16" s="222"/>
      <c r="J16" s="222"/>
      <c r="K16" s="222"/>
      <c r="L16" s="222"/>
      <c r="M16" s="223"/>
      <c r="N16" s="223"/>
      <c r="O16" s="159"/>
      <c r="P16" s="223"/>
      <c r="Q16" s="223"/>
      <c r="R16" s="76" t="s">
        <v>99</v>
      </c>
      <c r="S16" s="37"/>
      <c r="T16" s="36"/>
    </row>
    <row r="17" spans="1:27" ht="36" customHeight="1" x14ac:dyDescent="0.25">
      <c r="A17" s="36"/>
      <c r="B17" s="37"/>
      <c r="C17" s="3"/>
      <c r="D17" s="164"/>
      <c r="E17" s="222"/>
      <c r="F17" s="222"/>
      <c r="G17" s="222"/>
      <c r="H17" s="222"/>
      <c r="I17" s="222"/>
      <c r="J17" s="222"/>
      <c r="K17" s="222"/>
      <c r="L17" s="222"/>
      <c r="M17" s="223"/>
      <c r="N17" s="223"/>
      <c r="O17" s="159"/>
      <c r="P17" s="223"/>
      <c r="Q17" s="223"/>
      <c r="R17" s="76" t="s">
        <v>99</v>
      </c>
      <c r="S17" s="37"/>
      <c r="T17" s="36"/>
    </row>
    <row r="18" spans="1:27" ht="36" customHeight="1" thickBot="1" x14ac:dyDescent="0.3">
      <c r="A18" s="36"/>
      <c r="B18" s="37"/>
      <c r="C18" s="5"/>
      <c r="D18" s="165"/>
      <c r="E18" s="224"/>
      <c r="F18" s="224"/>
      <c r="G18" s="224"/>
      <c r="H18" s="224"/>
      <c r="I18" s="224"/>
      <c r="J18" s="224"/>
      <c r="K18" s="224"/>
      <c r="L18" s="224"/>
      <c r="M18" s="225"/>
      <c r="N18" s="225"/>
      <c r="O18" s="160"/>
      <c r="P18" s="225"/>
      <c r="Q18" s="225"/>
      <c r="R18" s="166" t="s">
        <v>99</v>
      </c>
      <c r="S18" s="37"/>
      <c r="T18" s="36"/>
    </row>
    <row r="19" spans="1:27" ht="13.5" customHeight="1" x14ac:dyDescent="0.25">
      <c r="A19" s="36"/>
      <c r="B19" s="37"/>
      <c r="C19" s="43"/>
      <c r="D19" s="44"/>
      <c r="E19" s="44"/>
      <c r="F19" s="44"/>
      <c r="G19" s="44"/>
      <c r="H19" s="44"/>
      <c r="I19" s="44"/>
      <c r="J19" s="44"/>
      <c r="K19" s="44"/>
      <c r="L19" s="44"/>
      <c r="M19" s="44"/>
      <c r="N19" s="44"/>
      <c r="O19" s="44"/>
      <c r="P19" s="45"/>
      <c r="Q19" s="45"/>
      <c r="R19" s="46"/>
      <c r="S19" s="45"/>
      <c r="T19" s="36"/>
      <c r="Y19" s="47"/>
      <c r="Z19" s="47"/>
      <c r="AA19" s="47"/>
    </row>
    <row r="20" spans="1:27" ht="13.5" customHeight="1" x14ac:dyDescent="0.25">
      <c r="A20" s="36"/>
      <c r="B20" s="37"/>
      <c r="C20" s="146" t="s">
        <v>73</v>
      </c>
      <c r="D20" s="147" t="str">
        <f>IF(COUNTIF(D9:D18,"&lt;&gt;")=0,"",COUNTIF(D9:D18,"&lt;&gt;"))</f>
        <v/>
      </c>
      <c r="E20" s="139"/>
      <c r="F20" s="139"/>
      <c r="G20" s="139"/>
      <c r="H20" s="139"/>
      <c r="I20" s="148"/>
      <c r="J20" s="48"/>
      <c r="K20" s="48"/>
      <c r="L20" s="37"/>
      <c r="M20" s="37"/>
      <c r="N20" s="37"/>
      <c r="O20" s="37"/>
      <c r="P20" s="37"/>
      <c r="Q20" s="37"/>
      <c r="R20" s="46"/>
      <c r="S20" s="37"/>
      <c r="T20" s="36"/>
      <c r="Y20" s="47"/>
      <c r="Z20" s="47"/>
      <c r="AA20" s="47"/>
    </row>
    <row r="21" spans="1:27" x14ac:dyDescent="0.25">
      <c r="A21" s="36"/>
      <c r="B21" s="37"/>
      <c r="C21" s="49"/>
      <c r="D21" s="44"/>
      <c r="E21" s="50"/>
      <c r="F21" s="51"/>
      <c r="G21" s="50"/>
      <c r="H21" s="50"/>
      <c r="I21" s="50"/>
      <c r="J21" s="50"/>
      <c r="K21" s="50"/>
      <c r="L21" s="50"/>
      <c r="M21" s="50"/>
      <c r="N21" s="50"/>
      <c r="O21" s="50"/>
      <c r="P21" s="52"/>
      <c r="Q21" s="37"/>
      <c r="R21" s="53"/>
      <c r="S21" s="37"/>
      <c r="T21" s="36"/>
    </row>
    <row r="22" spans="1:27" x14ac:dyDescent="0.25">
      <c r="A22" s="36"/>
      <c r="B22" s="37"/>
      <c r="C22" s="49"/>
      <c r="D22" s="44"/>
      <c r="E22" s="50"/>
      <c r="F22" s="51"/>
      <c r="G22" s="50"/>
      <c r="H22" s="50"/>
      <c r="I22" s="50"/>
      <c r="J22" s="50"/>
      <c r="K22" s="50"/>
      <c r="L22" s="50"/>
      <c r="M22" s="50"/>
      <c r="N22" s="50"/>
      <c r="O22" s="50"/>
      <c r="P22" s="52"/>
      <c r="Q22" s="37"/>
      <c r="R22" s="53"/>
      <c r="S22" s="37"/>
      <c r="T22" s="36"/>
      <c r="Y22" s="47"/>
      <c r="Z22" s="47"/>
      <c r="AA22" s="47"/>
    </row>
    <row r="23" spans="1:27" x14ac:dyDescent="0.25">
      <c r="A23" s="36"/>
      <c r="B23" s="37"/>
      <c r="C23" s="49"/>
      <c r="D23" s="44"/>
      <c r="E23" s="50"/>
      <c r="F23" s="51"/>
      <c r="G23" s="50"/>
      <c r="H23" s="50"/>
      <c r="I23" s="50"/>
      <c r="J23" s="50"/>
      <c r="K23" s="50"/>
      <c r="L23" s="50"/>
      <c r="M23" s="50"/>
      <c r="N23" s="50"/>
      <c r="O23" s="50"/>
      <c r="P23" s="52"/>
      <c r="Q23" s="37"/>
      <c r="R23" s="53"/>
      <c r="S23" s="37"/>
      <c r="T23" s="36"/>
      <c r="Y23" s="47"/>
      <c r="Z23" s="47"/>
      <c r="AA23" s="47"/>
    </row>
    <row r="24" spans="1:27" x14ac:dyDescent="0.25">
      <c r="A24" s="36"/>
      <c r="B24" s="37"/>
      <c r="C24" s="49"/>
      <c r="D24" s="44"/>
      <c r="E24" s="50"/>
      <c r="F24" s="51"/>
      <c r="G24" s="50"/>
      <c r="H24" s="50"/>
      <c r="I24" s="50"/>
      <c r="J24" s="50"/>
      <c r="K24" s="50"/>
      <c r="L24" s="50"/>
      <c r="M24" s="50"/>
      <c r="N24" s="50"/>
      <c r="O24" s="50"/>
      <c r="P24" s="52"/>
      <c r="Q24" s="37"/>
      <c r="R24" s="53"/>
      <c r="S24" s="37"/>
      <c r="T24" s="36"/>
    </row>
    <row r="25" spans="1:27" x14ac:dyDescent="0.25">
      <c r="A25" s="36"/>
      <c r="B25" s="37"/>
      <c r="C25" s="49"/>
      <c r="D25" s="44"/>
      <c r="E25" s="50"/>
      <c r="F25" s="51"/>
      <c r="G25" s="50"/>
      <c r="H25" s="50"/>
      <c r="I25" s="50"/>
      <c r="J25" s="50"/>
      <c r="K25" s="50"/>
      <c r="L25" s="50"/>
      <c r="M25" s="50"/>
      <c r="N25" s="50"/>
      <c r="O25" s="50"/>
      <c r="P25" s="52"/>
      <c r="Q25" s="37"/>
      <c r="R25" s="53"/>
      <c r="S25" s="37"/>
      <c r="T25" s="36"/>
    </row>
    <row r="26" spans="1:27" x14ac:dyDescent="0.25">
      <c r="A26" s="36"/>
      <c r="B26" s="37"/>
      <c r="C26" s="49"/>
      <c r="D26" s="44"/>
      <c r="E26" s="50"/>
      <c r="F26" s="51"/>
      <c r="G26" s="50"/>
      <c r="H26" s="50"/>
      <c r="I26" s="50"/>
      <c r="J26" s="50"/>
      <c r="K26" s="50"/>
      <c r="L26" s="50"/>
      <c r="M26" s="50"/>
      <c r="N26" s="50"/>
      <c r="O26" s="50"/>
      <c r="P26" s="52"/>
      <c r="Q26" s="37"/>
      <c r="R26" s="53"/>
      <c r="S26" s="37"/>
      <c r="T26" s="36"/>
    </row>
    <row r="27" spans="1:27" x14ac:dyDescent="0.25">
      <c r="A27" s="36"/>
      <c r="B27" s="37"/>
      <c r="C27" s="49"/>
      <c r="D27" s="44"/>
      <c r="E27" s="50"/>
      <c r="F27" s="51"/>
      <c r="G27" s="50"/>
      <c r="H27" s="50"/>
      <c r="I27" s="50"/>
      <c r="J27" s="50"/>
      <c r="K27" s="50"/>
      <c r="L27" s="50"/>
      <c r="M27" s="50"/>
      <c r="N27" s="50"/>
      <c r="O27" s="50"/>
      <c r="P27" s="52"/>
      <c r="Q27" s="37"/>
      <c r="R27" s="53"/>
      <c r="S27" s="37"/>
      <c r="T27" s="36"/>
    </row>
    <row r="28" spans="1:27" x14ac:dyDescent="0.25">
      <c r="A28" s="36"/>
      <c r="B28" s="37"/>
      <c r="C28" s="49"/>
      <c r="D28" s="44"/>
      <c r="E28" s="50"/>
      <c r="F28" s="51"/>
      <c r="G28" s="50"/>
      <c r="H28" s="50"/>
      <c r="I28" s="50"/>
      <c r="J28" s="50"/>
      <c r="K28" s="50"/>
      <c r="L28" s="50"/>
      <c r="M28" s="50"/>
      <c r="N28" s="50"/>
      <c r="O28" s="50"/>
      <c r="P28" s="52"/>
      <c r="Q28" s="37"/>
      <c r="R28" s="53"/>
      <c r="S28" s="37"/>
      <c r="T28" s="36"/>
    </row>
    <row r="29" spans="1:27" x14ac:dyDescent="0.25">
      <c r="A29" s="36"/>
      <c r="B29" s="37"/>
      <c r="C29" s="37"/>
      <c r="D29" s="37"/>
      <c r="E29" s="37"/>
      <c r="F29" s="37"/>
      <c r="G29" s="37"/>
      <c r="H29" s="37"/>
      <c r="I29" s="37"/>
      <c r="J29" s="37"/>
      <c r="K29" s="37"/>
      <c r="L29" s="37"/>
      <c r="M29" s="37"/>
      <c r="N29" s="37"/>
      <c r="O29" s="37"/>
      <c r="P29" s="52"/>
      <c r="Q29" s="37"/>
      <c r="R29" s="53"/>
      <c r="S29" s="37"/>
      <c r="T29" s="36"/>
    </row>
    <row r="30" spans="1:27" ht="13" thickBot="1" x14ac:dyDescent="0.3">
      <c r="A30" s="36"/>
      <c r="B30" s="37"/>
      <c r="C30" s="40"/>
      <c r="D30" s="37"/>
      <c r="E30" s="37"/>
      <c r="F30" s="37"/>
      <c r="G30" s="37"/>
      <c r="H30" s="37"/>
      <c r="I30" s="37"/>
      <c r="J30" s="37"/>
      <c r="K30" s="37"/>
      <c r="L30" s="37"/>
      <c r="M30" s="37"/>
      <c r="N30" s="37"/>
      <c r="O30" s="37"/>
      <c r="P30" s="37"/>
      <c r="Q30" s="37"/>
      <c r="R30" s="37"/>
      <c r="S30" s="37"/>
      <c r="T30" s="36"/>
    </row>
    <row r="31" spans="1:27" ht="21.75" customHeight="1" thickBot="1" x14ac:dyDescent="0.3">
      <c r="A31" s="54"/>
      <c r="B31" s="33"/>
      <c r="C31" s="55"/>
      <c r="D31" s="33"/>
      <c r="E31" s="33"/>
      <c r="F31" s="33"/>
      <c r="G31" s="33"/>
      <c r="H31" s="33"/>
      <c r="I31" s="33"/>
      <c r="J31" s="33"/>
      <c r="K31" s="33"/>
      <c r="L31" s="33"/>
      <c r="M31" s="33"/>
      <c r="N31" s="33"/>
      <c r="O31" s="33"/>
      <c r="P31" s="33"/>
      <c r="Q31" s="33"/>
      <c r="R31" s="33"/>
      <c r="S31" s="33"/>
      <c r="T31" s="56"/>
    </row>
    <row r="32" spans="1:27" ht="12.75" customHeight="1" x14ac:dyDescent="0.25">
      <c r="C32" s="35"/>
    </row>
    <row r="33" spans="3:4" x14ac:dyDescent="0.25">
      <c r="C33" s="57"/>
      <c r="D33" s="58"/>
    </row>
    <row r="34" spans="3:4" x14ac:dyDescent="0.25">
      <c r="C34" s="59"/>
      <c r="D34" s="60"/>
    </row>
    <row r="35" spans="3:4" x14ac:dyDescent="0.25">
      <c r="C35" s="59"/>
      <c r="D35" s="60"/>
    </row>
    <row r="36" spans="3:4" ht="12.75" customHeight="1" x14ac:dyDescent="0.25">
      <c r="C36" s="57"/>
      <c r="D36" s="58"/>
    </row>
    <row r="37" spans="3:4" x14ac:dyDescent="0.25">
      <c r="C37" s="35"/>
    </row>
    <row r="38" spans="3:4" ht="20.25" customHeight="1" x14ac:dyDescent="0.25">
      <c r="C38" s="35"/>
    </row>
  </sheetData>
  <sheetProtection algorithmName="SHA-512" hashValue="JxrCvtGSpPm9XnTLUpnjXx48d1O0koL7UFpzqGD86rhRZZG3gzUonYsDn2cRW/WH7Cnw9voRiFjc1QtO5Cjsmw==" saltValue="3qFdZIWgxGDn1jSYwOyBDQ==" spinCount="100000" sheet="1" objects="1" scenarios="1"/>
  <mergeCells count="42">
    <mergeCell ref="E17:L17"/>
    <mergeCell ref="M17:N17"/>
    <mergeCell ref="P17:Q17"/>
    <mergeCell ref="E18:L18"/>
    <mergeCell ref="M18:N18"/>
    <mergeCell ref="P18:Q18"/>
    <mergeCell ref="E15:L15"/>
    <mergeCell ref="M15:N15"/>
    <mergeCell ref="P15:Q15"/>
    <mergeCell ref="E16:L16"/>
    <mergeCell ref="M16:N16"/>
    <mergeCell ref="P16:Q16"/>
    <mergeCell ref="E13:L13"/>
    <mergeCell ref="M13:N13"/>
    <mergeCell ref="P13:Q13"/>
    <mergeCell ref="E14:L14"/>
    <mergeCell ref="M14:N14"/>
    <mergeCell ref="P14:Q14"/>
    <mergeCell ref="E11:L11"/>
    <mergeCell ref="M11:N11"/>
    <mergeCell ref="P11:Q11"/>
    <mergeCell ref="E12:L12"/>
    <mergeCell ref="M12:N12"/>
    <mergeCell ref="P12:Q12"/>
    <mergeCell ref="E9:L9"/>
    <mergeCell ref="M9:N9"/>
    <mergeCell ref="P9:Q9"/>
    <mergeCell ref="E10:L10"/>
    <mergeCell ref="M10:N10"/>
    <mergeCell ref="P10:Q10"/>
    <mergeCell ref="O6:O7"/>
    <mergeCell ref="P6:Q7"/>
    <mergeCell ref="R6:R7"/>
    <mergeCell ref="E8:L8"/>
    <mergeCell ref="M8:N8"/>
    <mergeCell ref="P8:Q8"/>
    <mergeCell ref="M6:N7"/>
    <mergeCell ref="D3:I3"/>
    <mergeCell ref="D4:I4"/>
    <mergeCell ref="C6:C7"/>
    <mergeCell ref="D6:D7"/>
    <mergeCell ref="E6:L7"/>
  </mergeCells>
  <conditionalFormatting sqref="G21:O28 E21:E28">
    <cfRule type="cellIs" dxfId="27" priority="26" stopIfTrue="1" operator="equal">
      <formula>"X"</formula>
    </cfRule>
    <cfRule type="cellIs" dxfId="26" priority="27" stopIfTrue="1" operator="equal">
      <formula>"NA"</formula>
    </cfRule>
  </conditionalFormatting>
  <conditionalFormatting sqref="R21:R29">
    <cfRule type="cellIs" dxfId="25" priority="20" stopIfTrue="1" operator="equal">
      <formula>"X"</formula>
    </cfRule>
    <cfRule type="cellIs" dxfId="24" priority="21" stopIfTrue="1" operator="equal">
      <formula>"NA"</formula>
    </cfRule>
  </conditionalFormatting>
  <conditionalFormatting sqref="R18">
    <cfRule type="cellIs" dxfId="23" priority="6" operator="equal">
      <formula>"No"</formula>
    </cfRule>
    <cfRule type="cellIs" dxfId="22" priority="7" operator="equal">
      <formula>"Yes"</formula>
    </cfRule>
  </conditionalFormatting>
  <conditionalFormatting sqref="R18">
    <cfRule type="expression" dxfId="21" priority="5">
      <formula>IF(#REF!="Yes",1,0)</formula>
    </cfRule>
  </conditionalFormatting>
  <conditionalFormatting sqref="R9:R17">
    <cfRule type="cellIs" dxfId="20" priority="3" operator="equal">
      <formula>"No"</formula>
    </cfRule>
    <cfRule type="cellIs" dxfId="19" priority="4" operator="equal">
      <formula>"Yes"</formula>
    </cfRule>
  </conditionalFormatting>
  <conditionalFormatting sqref="R9:R17">
    <cfRule type="expression" dxfId="18" priority="2">
      <formula>IF(#REF!="Yes",1,0)</formula>
    </cfRule>
  </conditionalFormatting>
  <conditionalFormatting sqref="R8">
    <cfRule type="expression" dxfId="17" priority="1">
      <formula>IF(#REF!="Yes",1,0)</formula>
    </cfRule>
  </conditionalFormatting>
  <pageMargins left="0.5" right="0.5" top="0.5" bottom="0.25" header="0" footer="0"/>
  <pageSetup scale="61" orientation="landscape" horizontalDpi="4294967292" r:id="rId1"/>
  <headerFooter alignWithMargins="0"/>
  <colBreaks count="1" manualBreakCount="1">
    <brk id="19"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AA38"/>
  <sheetViews>
    <sheetView zoomScaleNormal="100" workbookViewId="0">
      <selection activeCell="R8" sqref="R8:R18"/>
    </sheetView>
  </sheetViews>
  <sheetFormatPr defaultColWidth="9.1796875" defaultRowHeight="12.5" x14ac:dyDescent="0.25"/>
  <cols>
    <col min="1" max="2" width="3.7265625" style="35" customWidth="1"/>
    <col min="3" max="3" width="29.26953125" style="38" customWidth="1"/>
    <col min="4" max="4" width="29.54296875" style="35" customWidth="1"/>
    <col min="5" max="9" width="4.7265625" style="35" customWidth="1"/>
    <col min="10" max="11" width="12.7265625" style="35" customWidth="1"/>
    <col min="12" max="12" width="20" style="35" customWidth="1"/>
    <col min="13" max="14" width="5.7265625" style="35" customWidth="1"/>
    <col min="15" max="15" width="10.7265625" style="35" customWidth="1"/>
    <col min="16" max="17" width="13.7265625" style="35" customWidth="1"/>
    <col min="18" max="18" width="45.81640625" style="35" customWidth="1"/>
    <col min="19" max="24" width="3.7265625" style="35" customWidth="1"/>
    <col min="25" max="16384" width="9.1796875" style="35"/>
  </cols>
  <sheetData>
    <row r="1" spans="1:24" ht="17.25" customHeight="1" thickBot="1" x14ac:dyDescent="0.3">
      <c r="A1" s="32"/>
      <c r="B1" s="33"/>
      <c r="C1" s="33"/>
      <c r="D1" s="33"/>
      <c r="E1" s="33"/>
      <c r="F1" s="33"/>
      <c r="G1" s="33"/>
      <c r="H1" s="33"/>
      <c r="I1" s="33"/>
      <c r="J1" s="33"/>
      <c r="K1" s="33"/>
      <c r="L1" s="33"/>
      <c r="M1" s="33"/>
      <c r="N1" s="33"/>
      <c r="O1" s="33"/>
      <c r="P1" s="33"/>
      <c r="Q1" s="33"/>
      <c r="R1" s="33"/>
      <c r="S1" s="33"/>
      <c r="T1" s="34"/>
    </row>
    <row r="2" spans="1:24" x14ac:dyDescent="0.25">
      <c r="A2" s="36"/>
      <c r="B2" s="139"/>
      <c r="C2" s="139"/>
      <c r="D2" s="139"/>
      <c r="E2" s="139"/>
      <c r="F2" s="139"/>
      <c r="G2" s="139"/>
      <c r="H2" s="139"/>
      <c r="I2" s="139"/>
      <c r="J2" s="139"/>
      <c r="K2" s="139"/>
      <c r="L2" s="139"/>
      <c r="M2" s="139"/>
      <c r="N2" s="139"/>
      <c r="O2" s="139"/>
      <c r="P2" s="139"/>
      <c r="Q2" s="139"/>
      <c r="R2" s="139"/>
      <c r="S2" s="37"/>
      <c r="T2" s="36"/>
    </row>
    <row r="3" spans="1:24" ht="20.25" customHeight="1" x14ac:dyDescent="0.25">
      <c r="A3" s="36"/>
      <c r="B3" s="139"/>
      <c r="C3" s="139"/>
      <c r="D3" s="194" t="s">
        <v>52</v>
      </c>
      <c r="E3" s="194"/>
      <c r="F3" s="194"/>
      <c r="G3" s="194"/>
      <c r="H3" s="194"/>
      <c r="I3" s="194"/>
      <c r="J3" s="140"/>
      <c r="K3" s="140"/>
      <c r="L3" s="140"/>
      <c r="M3" s="140"/>
      <c r="N3" s="139"/>
      <c r="O3" s="139"/>
      <c r="P3" s="139"/>
      <c r="Q3" s="139"/>
      <c r="R3" s="139"/>
      <c r="S3" s="37"/>
      <c r="T3" s="36"/>
    </row>
    <row r="4" spans="1:24" ht="20" x14ac:dyDescent="0.3">
      <c r="A4" s="36"/>
      <c r="B4" s="139"/>
      <c r="C4" s="141"/>
      <c r="D4" s="195" t="s">
        <v>24</v>
      </c>
      <c r="E4" s="194"/>
      <c r="F4" s="194"/>
      <c r="G4" s="194"/>
      <c r="H4" s="194"/>
      <c r="I4" s="194"/>
      <c r="J4" s="142"/>
      <c r="K4" s="142"/>
      <c r="L4" s="142"/>
      <c r="M4" s="142"/>
      <c r="N4" s="142"/>
      <c r="O4" s="142"/>
      <c r="P4" s="142"/>
      <c r="Q4" s="142"/>
      <c r="R4" s="143"/>
      <c r="S4" s="39"/>
      <c r="T4" s="36"/>
    </row>
    <row r="5" spans="1:24" ht="13.5" customHeight="1" thickBot="1" x14ac:dyDescent="0.35">
      <c r="A5" s="36"/>
      <c r="B5" s="139"/>
      <c r="C5" s="144"/>
      <c r="D5" s="145"/>
      <c r="E5" s="145"/>
      <c r="F5" s="145"/>
      <c r="G5" s="145"/>
      <c r="H5" s="145"/>
      <c r="I5" s="145"/>
      <c r="J5" s="145"/>
      <c r="K5" s="145"/>
      <c r="L5" s="145"/>
      <c r="M5" s="145"/>
      <c r="N5" s="145"/>
      <c r="O5" s="145"/>
      <c r="P5" s="139"/>
      <c r="Q5" s="139"/>
      <c r="R5" s="143"/>
      <c r="S5" s="37"/>
      <c r="T5" s="36"/>
    </row>
    <row r="6" spans="1:24" ht="13.5" customHeight="1" x14ac:dyDescent="0.25">
      <c r="A6" s="36"/>
      <c r="B6" s="139"/>
      <c r="C6" s="196" t="s">
        <v>0</v>
      </c>
      <c r="D6" s="198" t="s">
        <v>2</v>
      </c>
      <c r="E6" s="200" t="s">
        <v>1</v>
      </c>
      <c r="F6" s="200"/>
      <c r="G6" s="200"/>
      <c r="H6" s="200"/>
      <c r="I6" s="200"/>
      <c r="J6" s="200"/>
      <c r="K6" s="200"/>
      <c r="L6" s="200"/>
      <c r="M6" s="200" t="s">
        <v>4</v>
      </c>
      <c r="N6" s="200"/>
      <c r="O6" s="200" t="s">
        <v>47</v>
      </c>
      <c r="P6" s="202" t="s">
        <v>5</v>
      </c>
      <c r="Q6" s="203"/>
      <c r="R6" s="205" t="s">
        <v>28</v>
      </c>
      <c r="S6" s="37"/>
      <c r="T6" s="36"/>
    </row>
    <row r="7" spans="1:24" ht="13.5" customHeight="1" thickBot="1" x14ac:dyDescent="0.3">
      <c r="A7" s="36"/>
      <c r="B7" s="139"/>
      <c r="C7" s="226"/>
      <c r="D7" s="227"/>
      <c r="E7" s="228"/>
      <c r="F7" s="228"/>
      <c r="G7" s="228"/>
      <c r="H7" s="228"/>
      <c r="I7" s="228"/>
      <c r="J7" s="228"/>
      <c r="K7" s="228"/>
      <c r="L7" s="228"/>
      <c r="M7" s="228"/>
      <c r="N7" s="228"/>
      <c r="O7" s="228"/>
      <c r="P7" s="228"/>
      <c r="Q7" s="229"/>
      <c r="R7" s="230"/>
      <c r="S7" s="37"/>
      <c r="T7" s="36"/>
    </row>
    <row r="8" spans="1:24" ht="13" thickBot="1" x14ac:dyDescent="0.3">
      <c r="A8" s="36"/>
      <c r="B8" s="37"/>
      <c r="C8" s="79" t="s">
        <v>19</v>
      </c>
      <c r="D8" s="77" t="s">
        <v>18</v>
      </c>
      <c r="E8" s="231" t="s">
        <v>17</v>
      </c>
      <c r="F8" s="231"/>
      <c r="G8" s="231"/>
      <c r="H8" s="231"/>
      <c r="I8" s="231"/>
      <c r="J8" s="231"/>
      <c r="K8" s="231"/>
      <c r="L8" s="231"/>
      <c r="M8" s="232" t="s">
        <v>7</v>
      </c>
      <c r="N8" s="232"/>
      <c r="O8" s="78" t="s">
        <v>48</v>
      </c>
      <c r="P8" s="233" t="s">
        <v>8</v>
      </c>
      <c r="Q8" s="233"/>
      <c r="R8" s="175" t="s">
        <v>100</v>
      </c>
      <c r="S8" s="37"/>
      <c r="T8" s="36"/>
      <c r="W8" s="41" t="s">
        <v>26</v>
      </c>
    </row>
    <row r="9" spans="1:24" ht="36" customHeight="1" x14ac:dyDescent="0.25">
      <c r="A9" s="36"/>
      <c r="B9" s="37"/>
      <c r="C9" s="168"/>
      <c r="D9" s="169"/>
      <c r="E9" s="234"/>
      <c r="F9" s="234"/>
      <c r="G9" s="234"/>
      <c r="H9" s="234"/>
      <c r="I9" s="234"/>
      <c r="J9" s="234"/>
      <c r="K9" s="234"/>
      <c r="L9" s="234"/>
      <c r="M9" s="235"/>
      <c r="N9" s="235"/>
      <c r="O9" s="161"/>
      <c r="P9" s="235"/>
      <c r="Q9" s="235"/>
      <c r="R9" s="76" t="s">
        <v>99</v>
      </c>
      <c r="S9" s="37"/>
      <c r="T9" s="36"/>
      <c r="W9" s="41" t="s">
        <v>27</v>
      </c>
      <c r="X9" s="42"/>
    </row>
    <row r="10" spans="1:24" ht="36" customHeight="1" x14ac:dyDescent="0.25">
      <c r="A10" s="36"/>
      <c r="B10" s="37"/>
      <c r="C10" s="170"/>
      <c r="D10" s="164"/>
      <c r="E10" s="222"/>
      <c r="F10" s="222"/>
      <c r="G10" s="222"/>
      <c r="H10" s="222"/>
      <c r="I10" s="222"/>
      <c r="J10" s="222"/>
      <c r="K10" s="222"/>
      <c r="L10" s="222"/>
      <c r="M10" s="236"/>
      <c r="N10" s="236"/>
      <c r="O10" s="157"/>
      <c r="P10" s="236"/>
      <c r="Q10" s="236"/>
      <c r="R10" s="76" t="s">
        <v>99</v>
      </c>
      <c r="S10" s="37"/>
      <c r="T10" s="36"/>
    </row>
    <row r="11" spans="1:24" ht="36" customHeight="1" x14ac:dyDescent="0.25">
      <c r="A11" s="36"/>
      <c r="B11" s="37"/>
      <c r="C11" s="170"/>
      <c r="D11" s="164"/>
      <c r="E11" s="222"/>
      <c r="F11" s="222"/>
      <c r="G11" s="222"/>
      <c r="H11" s="222"/>
      <c r="I11" s="222"/>
      <c r="J11" s="222"/>
      <c r="K11" s="222"/>
      <c r="L11" s="222"/>
      <c r="M11" s="223"/>
      <c r="N11" s="223"/>
      <c r="O11" s="159"/>
      <c r="P11" s="223"/>
      <c r="Q11" s="223"/>
      <c r="R11" s="76" t="s">
        <v>99</v>
      </c>
      <c r="S11" s="37"/>
      <c r="T11" s="36"/>
    </row>
    <row r="12" spans="1:24" ht="36" customHeight="1" x14ac:dyDescent="0.25">
      <c r="A12" s="36"/>
      <c r="B12" s="37"/>
      <c r="C12" s="170"/>
      <c r="D12" s="164"/>
      <c r="E12" s="222"/>
      <c r="F12" s="222"/>
      <c r="G12" s="222"/>
      <c r="H12" s="222"/>
      <c r="I12" s="222"/>
      <c r="J12" s="222"/>
      <c r="K12" s="222"/>
      <c r="L12" s="222"/>
      <c r="M12" s="223"/>
      <c r="N12" s="223"/>
      <c r="O12" s="159"/>
      <c r="P12" s="223"/>
      <c r="Q12" s="223"/>
      <c r="R12" s="76" t="s">
        <v>99</v>
      </c>
      <c r="S12" s="37"/>
      <c r="T12" s="36"/>
    </row>
    <row r="13" spans="1:24" ht="36" customHeight="1" x14ac:dyDescent="0.25">
      <c r="A13" s="36"/>
      <c r="B13" s="37"/>
      <c r="C13" s="170"/>
      <c r="D13" s="164"/>
      <c r="E13" s="222"/>
      <c r="F13" s="222"/>
      <c r="G13" s="222"/>
      <c r="H13" s="222"/>
      <c r="I13" s="222"/>
      <c r="J13" s="222"/>
      <c r="K13" s="222"/>
      <c r="L13" s="222"/>
      <c r="M13" s="223"/>
      <c r="N13" s="223"/>
      <c r="O13" s="157"/>
      <c r="P13" s="236"/>
      <c r="Q13" s="236"/>
      <c r="R13" s="76" t="s">
        <v>99</v>
      </c>
      <c r="S13" s="37"/>
      <c r="T13" s="36"/>
    </row>
    <row r="14" spans="1:24" ht="36" customHeight="1" x14ac:dyDescent="0.25">
      <c r="A14" s="36"/>
      <c r="B14" s="37"/>
      <c r="C14" s="3"/>
      <c r="D14" s="164"/>
      <c r="E14" s="222"/>
      <c r="F14" s="222"/>
      <c r="G14" s="222"/>
      <c r="H14" s="222"/>
      <c r="I14" s="222"/>
      <c r="J14" s="222"/>
      <c r="K14" s="222"/>
      <c r="L14" s="222"/>
      <c r="M14" s="223"/>
      <c r="N14" s="223"/>
      <c r="O14" s="162"/>
      <c r="P14" s="237"/>
      <c r="Q14" s="237"/>
      <c r="R14" s="76" t="s">
        <v>99</v>
      </c>
      <c r="S14" s="37"/>
      <c r="T14" s="36"/>
    </row>
    <row r="15" spans="1:24" ht="36" customHeight="1" x14ac:dyDescent="0.25">
      <c r="A15" s="36"/>
      <c r="B15" s="37"/>
      <c r="C15" s="3"/>
      <c r="D15" s="164"/>
      <c r="E15" s="222"/>
      <c r="F15" s="222"/>
      <c r="G15" s="222"/>
      <c r="H15" s="222"/>
      <c r="I15" s="222"/>
      <c r="J15" s="222"/>
      <c r="K15" s="222"/>
      <c r="L15" s="222"/>
      <c r="M15" s="223"/>
      <c r="N15" s="223"/>
      <c r="O15" s="163"/>
      <c r="P15" s="238"/>
      <c r="Q15" s="238"/>
      <c r="R15" s="76" t="s">
        <v>99</v>
      </c>
      <c r="S15" s="37"/>
      <c r="T15" s="36"/>
    </row>
    <row r="16" spans="1:24" ht="36" customHeight="1" x14ac:dyDescent="0.25">
      <c r="A16" s="36"/>
      <c r="B16" s="37"/>
      <c r="C16" s="3"/>
      <c r="D16" s="164"/>
      <c r="E16" s="222"/>
      <c r="F16" s="222"/>
      <c r="G16" s="222"/>
      <c r="H16" s="222"/>
      <c r="I16" s="222"/>
      <c r="J16" s="222"/>
      <c r="K16" s="222"/>
      <c r="L16" s="222"/>
      <c r="M16" s="223"/>
      <c r="N16" s="223"/>
      <c r="O16" s="159"/>
      <c r="P16" s="223"/>
      <c r="Q16" s="223"/>
      <c r="R16" s="76" t="s">
        <v>99</v>
      </c>
      <c r="S16" s="37"/>
      <c r="T16" s="36"/>
    </row>
    <row r="17" spans="1:27" ht="36" customHeight="1" x14ac:dyDescent="0.25">
      <c r="A17" s="36"/>
      <c r="B17" s="37"/>
      <c r="C17" s="3"/>
      <c r="D17" s="164"/>
      <c r="E17" s="222"/>
      <c r="F17" s="222"/>
      <c r="G17" s="222"/>
      <c r="H17" s="222"/>
      <c r="I17" s="222"/>
      <c r="J17" s="222"/>
      <c r="K17" s="222"/>
      <c r="L17" s="222"/>
      <c r="M17" s="223"/>
      <c r="N17" s="223"/>
      <c r="O17" s="159"/>
      <c r="P17" s="223"/>
      <c r="Q17" s="223"/>
      <c r="R17" s="76" t="s">
        <v>99</v>
      </c>
      <c r="S17" s="37"/>
      <c r="T17" s="36"/>
    </row>
    <row r="18" spans="1:27" ht="36" customHeight="1" thickBot="1" x14ac:dyDescent="0.3">
      <c r="A18" s="36"/>
      <c r="B18" s="37"/>
      <c r="C18" s="5"/>
      <c r="D18" s="165"/>
      <c r="E18" s="224"/>
      <c r="F18" s="224"/>
      <c r="G18" s="224"/>
      <c r="H18" s="224"/>
      <c r="I18" s="224"/>
      <c r="J18" s="224"/>
      <c r="K18" s="224"/>
      <c r="L18" s="224"/>
      <c r="M18" s="225"/>
      <c r="N18" s="225"/>
      <c r="O18" s="160"/>
      <c r="P18" s="225"/>
      <c r="Q18" s="225"/>
      <c r="R18" s="166" t="s">
        <v>99</v>
      </c>
      <c r="S18" s="37"/>
      <c r="T18" s="36"/>
    </row>
    <row r="19" spans="1:27" ht="13.5" customHeight="1" x14ac:dyDescent="0.25">
      <c r="A19" s="36"/>
      <c r="B19" s="37"/>
      <c r="C19" s="43"/>
      <c r="D19" s="44"/>
      <c r="E19" s="44"/>
      <c r="F19" s="44"/>
      <c r="G19" s="44"/>
      <c r="H19" s="44"/>
      <c r="I19" s="44"/>
      <c r="J19" s="44"/>
      <c r="K19" s="44"/>
      <c r="L19" s="44"/>
      <c r="M19" s="44"/>
      <c r="N19" s="44"/>
      <c r="O19" s="44"/>
      <c r="P19" s="45"/>
      <c r="Q19" s="45"/>
      <c r="R19" s="46"/>
      <c r="S19" s="45"/>
      <c r="T19" s="36"/>
      <c r="Y19" s="47"/>
      <c r="Z19" s="47"/>
      <c r="AA19" s="47"/>
    </row>
    <row r="20" spans="1:27" ht="13.5" customHeight="1" x14ac:dyDescent="0.25">
      <c r="A20" s="36"/>
      <c r="B20" s="37"/>
      <c r="C20" s="146" t="s">
        <v>73</v>
      </c>
      <c r="D20" s="147" t="str">
        <f>IF(COUNTIF(D9:D18,"&lt;&gt;")=0,"",COUNTIF(D9:D18,"&lt;&gt;"))</f>
        <v/>
      </c>
      <c r="E20" s="139"/>
      <c r="F20" s="139"/>
      <c r="G20" s="139"/>
      <c r="H20" s="139"/>
      <c r="I20" s="148"/>
      <c r="J20" s="48"/>
      <c r="K20" s="48"/>
      <c r="L20" s="37"/>
      <c r="M20" s="37"/>
      <c r="N20" s="37"/>
      <c r="O20" s="37"/>
      <c r="P20" s="37"/>
      <c r="Q20" s="37"/>
      <c r="R20" s="46"/>
      <c r="S20" s="37"/>
      <c r="T20" s="36"/>
      <c r="Y20" s="47"/>
      <c r="Z20" s="47"/>
      <c r="AA20" s="47"/>
    </row>
    <row r="21" spans="1:27" x14ac:dyDescent="0.25">
      <c r="A21" s="36"/>
      <c r="B21" s="37"/>
      <c r="C21" s="49"/>
      <c r="D21" s="44"/>
      <c r="E21" s="50"/>
      <c r="F21" s="51"/>
      <c r="G21" s="50"/>
      <c r="H21" s="50"/>
      <c r="I21" s="50"/>
      <c r="J21" s="50"/>
      <c r="K21" s="50"/>
      <c r="L21" s="50"/>
      <c r="M21" s="50"/>
      <c r="N21" s="50"/>
      <c r="O21" s="50"/>
      <c r="P21" s="52"/>
      <c r="Q21" s="37"/>
      <c r="R21" s="53"/>
      <c r="S21" s="37"/>
      <c r="T21" s="36"/>
    </row>
    <row r="22" spans="1:27" x14ac:dyDescent="0.25">
      <c r="A22" s="36"/>
      <c r="B22" s="37"/>
      <c r="C22" s="49"/>
      <c r="D22" s="44"/>
      <c r="E22" s="50"/>
      <c r="F22" s="51"/>
      <c r="G22" s="50"/>
      <c r="H22" s="50"/>
      <c r="I22" s="50"/>
      <c r="J22" s="50"/>
      <c r="K22" s="50"/>
      <c r="L22" s="50"/>
      <c r="M22" s="50"/>
      <c r="N22" s="50"/>
      <c r="O22" s="50"/>
      <c r="P22" s="52"/>
      <c r="Q22" s="37"/>
      <c r="R22" s="53"/>
      <c r="S22" s="37"/>
      <c r="T22" s="36"/>
      <c r="Y22" s="47"/>
      <c r="Z22" s="47"/>
      <c r="AA22" s="47"/>
    </row>
    <row r="23" spans="1:27" x14ac:dyDescent="0.25">
      <c r="A23" s="36"/>
      <c r="B23" s="37"/>
      <c r="C23" s="49"/>
      <c r="D23" s="44"/>
      <c r="E23" s="50"/>
      <c r="F23" s="51"/>
      <c r="G23" s="50"/>
      <c r="H23" s="50"/>
      <c r="I23" s="50"/>
      <c r="J23" s="50"/>
      <c r="K23" s="50"/>
      <c r="L23" s="50"/>
      <c r="M23" s="50"/>
      <c r="N23" s="50"/>
      <c r="O23" s="50"/>
      <c r="P23" s="52"/>
      <c r="Q23" s="37"/>
      <c r="R23" s="53"/>
      <c r="S23" s="37"/>
      <c r="T23" s="36"/>
      <c r="Y23" s="47"/>
      <c r="Z23" s="47"/>
      <c r="AA23" s="47"/>
    </row>
    <row r="24" spans="1:27" x14ac:dyDescent="0.25">
      <c r="A24" s="36"/>
      <c r="B24" s="37"/>
      <c r="C24" s="49"/>
      <c r="D24" s="44"/>
      <c r="E24" s="50"/>
      <c r="F24" s="51"/>
      <c r="G24" s="50"/>
      <c r="H24" s="50"/>
      <c r="I24" s="50"/>
      <c r="J24" s="50"/>
      <c r="K24" s="50"/>
      <c r="L24" s="50"/>
      <c r="M24" s="50"/>
      <c r="N24" s="50"/>
      <c r="O24" s="50"/>
      <c r="P24" s="52"/>
      <c r="Q24" s="37"/>
      <c r="R24" s="53"/>
      <c r="S24" s="37"/>
      <c r="T24" s="36"/>
    </row>
    <row r="25" spans="1:27" x14ac:dyDescent="0.25">
      <c r="A25" s="36"/>
      <c r="B25" s="37"/>
      <c r="C25" s="49"/>
      <c r="D25" s="44"/>
      <c r="E25" s="50"/>
      <c r="F25" s="51"/>
      <c r="G25" s="50"/>
      <c r="H25" s="50"/>
      <c r="I25" s="50"/>
      <c r="J25" s="50"/>
      <c r="K25" s="50"/>
      <c r="L25" s="50"/>
      <c r="M25" s="50"/>
      <c r="N25" s="50"/>
      <c r="O25" s="50"/>
      <c r="P25" s="52"/>
      <c r="Q25" s="37"/>
      <c r="R25" s="53"/>
      <c r="S25" s="37"/>
      <c r="T25" s="36"/>
    </row>
    <row r="26" spans="1:27" x14ac:dyDescent="0.25">
      <c r="A26" s="36"/>
      <c r="B26" s="37"/>
      <c r="C26" s="49"/>
      <c r="D26" s="44"/>
      <c r="E26" s="50"/>
      <c r="F26" s="51"/>
      <c r="G26" s="50"/>
      <c r="H26" s="50"/>
      <c r="I26" s="50"/>
      <c r="J26" s="50"/>
      <c r="K26" s="50"/>
      <c r="L26" s="50"/>
      <c r="M26" s="50"/>
      <c r="N26" s="50"/>
      <c r="O26" s="50"/>
      <c r="P26" s="52"/>
      <c r="Q26" s="37"/>
      <c r="R26" s="53"/>
      <c r="S26" s="37"/>
      <c r="T26" s="36"/>
    </row>
    <row r="27" spans="1:27" x14ac:dyDescent="0.25">
      <c r="A27" s="36"/>
      <c r="B27" s="37"/>
      <c r="C27" s="49"/>
      <c r="D27" s="44"/>
      <c r="E27" s="50"/>
      <c r="F27" s="51"/>
      <c r="G27" s="50"/>
      <c r="H27" s="50"/>
      <c r="I27" s="50"/>
      <c r="J27" s="50"/>
      <c r="K27" s="50"/>
      <c r="L27" s="50"/>
      <c r="M27" s="50"/>
      <c r="N27" s="50"/>
      <c r="O27" s="50"/>
      <c r="P27" s="52"/>
      <c r="Q27" s="37"/>
      <c r="R27" s="53"/>
      <c r="S27" s="37"/>
      <c r="T27" s="36"/>
    </row>
    <row r="28" spans="1:27" x14ac:dyDescent="0.25">
      <c r="A28" s="36"/>
      <c r="B28" s="37"/>
      <c r="C28" s="49"/>
      <c r="D28" s="44"/>
      <c r="E28" s="50"/>
      <c r="F28" s="51"/>
      <c r="G28" s="50"/>
      <c r="H28" s="50"/>
      <c r="I28" s="50"/>
      <c r="J28" s="50"/>
      <c r="K28" s="50"/>
      <c r="L28" s="50"/>
      <c r="M28" s="50"/>
      <c r="N28" s="50"/>
      <c r="O28" s="50"/>
      <c r="P28" s="52"/>
      <c r="Q28" s="37"/>
      <c r="R28" s="53"/>
      <c r="S28" s="37"/>
      <c r="T28" s="36"/>
    </row>
    <row r="29" spans="1:27" x14ac:dyDescent="0.25">
      <c r="A29" s="36"/>
      <c r="B29" s="37"/>
      <c r="C29" s="37"/>
      <c r="D29" s="37"/>
      <c r="E29" s="37"/>
      <c r="F29" s="37"/>
      <c r="G29" s="37"/>
      <c r="H29" s="37"/>
      <c r="I29" s="37"/>
      <c r="J29" s="37"/>
      <c r="K29" s="37"/>
      <c r="L29" s="37"/>
      <c r="M29" s="37"/>
      <c r="N29" s="37"/>
      <c r="O29" s="37"/>
      <c r="P29" s="52"/>
      <c r="Q29" s="37"/>
      <c r="R29" s="53"/>
      <c r="S29" s="37"/>
      <c r="T29" s="36"/>
    </row>
    <row r="30" spans="1:27" ht="13" thickBot="1" x14ac:dyDescent="0.3">
      <c r="A30" s="36"/>
      <c r="B30" s="37"/>
      <c r="C30" s="40"/>
      <c r="D30" s="37"/>
      <c r="E30" s="37"/>
      <c r="F30" s="37"/>
      <c r="G30" s="37"/>
      <c r="H30" s="37"/>
      <c r="I30" s="37"/>
      <c r="J30" s="37"/>
      <c r="K30" s="37"/>
      <c r="L30" s="37"/>
      <c r="M30" s="37"/>
      <c r="N30" s="37"/>
      <c r="O30" s="37"/>
      <c r="P30" s="37"/>
      <c r="Q30" s="37"/>
      <c r="R30" s="37"/>
      <c r="S30" s="37"/>
      <c r="T30" s="36"/>
    </row>
    <row r="31" spans="1:27" ht="21.75" customHeight="1" thickBot="1" x14ac:dyDescent="0.3">
      <c r="A31" s="54"/>
      <c r="B31" s="33"/>
      <c r="C31" s="55"/>
      <c r="D31" s="33"/>
      <c r="E31" s="33"/>
      <c r="F31" s="33"/>
      <c r="G31" s="33"/>
      <c r="H31" s="33"/>
      <c r="I31" s="33"/>
      <c r="J31" s="33"/>
      <c r="K31" s="33"/>
      <c r="L31" s="33"/>
      <c r="M31" s="33"/>
      <c r="N31" s="33"/>
      <c r="O31" s="33"/>
      <c r="P31" s="33"/>
      <c r="Q31" s="33"/>
      <c r="R31" s="33"/>
      <c r="S31" s="33"/>
      <c r="T31" s="56"/>
    </row>
    <row r="32" spans="1:27" ht="12.75" customHeight="1" x14ac:dyDescent="0.25">
      <c r="C32" s="35"/>
    </row>
    <row r="33" spans="3:4" x14ac:dyDescent="0.25">
      <c r="C33" s="57"/>
      <c r="D33" s="58"/>
    </row>
    <row r="34" spans="3:4" x14ac:dyDescent="0.25">
      <c r="C34" s="59"/>
      <c r="D34" s="60"/>
    </row>
    <row r="35" spans="3:4" x14ac:dyDescent="0.25">
      <c r="C35" s="59"/>
      <c r="D35" s="60"/>
    </row>
    <row r="36" spans="3:4" ht="12.75" customHeight="1" x14ac:dyDescent="0.25">
      <c r="C36" s="57"/>
      <c r="D36" s="58"/>
    </row>
    <row r="37" spans="3:4" x14ac:dyDescent="0.25">
      <c r="C37" s="35"/>
    </row>
    <row r="38" spans="3:4" ht="20.25" customHeight="1" x14ac:dyDescent="0.25">
      <c r="C38" s="35"/>
    </row>
  </sheetData>
  <sheetProtection algorithmName="SHA-512" hashValue="UqIKcWQUm7HNnPi45B0DcjW83kfG7BEha728qkWJgbwOUU1ncTLbcKQkj9fr7ZbXO6nUNWNmwy+SLy48Nuor+Q==" saltValue="+b0IKlC5SCLSP2JOe+MRcw==" spinCount="100000" sheet="1" objects="1" scenarios="1"/>
  <mergeCells count="42">
    <mergeCell ref="E18:L18"/>
    <mergeCell ref="M18:N18"/>
    <mergeCell ref="P18:Q18"/>
    <mergeCell ref="E16:L16"/>
    <mergeCell ref="M16:N16"/>
    <mergeCell ref="P16:Q16"/>
    <mergeCell ref="E17:L17"/>
    <mergeCell ref="M17:N17"/>
    <mergeCell ref="P17:Q17"/>
    <mergeCell ref="E14:L14"/>
    <mergeCell ref="M14:N14"/>
    <mergeCell ref="P14:Q14"/>
    <mergeCell ref="E15:L15"/>
    <mergeCell ref="M15:N15"/>
    <mergeCell ref="P15:Q15"/>
    <mergeCell ref="E12:L12"/>
    <mergeCell ref="M12:N12"/>
    <mergeCell ref="P12:Q12"/>
    <mergeCell ref="E13:L13"/>
    <mergeCell ref="M13:N13"/>
    <mergeCell ref="P13:Q13"/>
    <mergeCell ref="E10:L10"/>
    <mergeCell ref="M10:N10"/>
    <mergeCell ref="P10:Q10"/>
    <mergeCell ref="E11:L11"/>
    <mergeCell ref="M11:N11"/>
    <mergeCell ref="P11:Q11"/>
    <mergeCell ref="R6:R7"/>
    <mergeCell ref="E9:L9"/>
    <mergeCell ref="M9:N9"/>
    <mergeCell ref="P9:Q9"/>
    <mergeCell ref="E8:L8"/>
    <mergeCell ref="M8:N8"/>
    <mergeCell ref="P8:Q8"/>
    <mergeCell ref="M6:N7"/>
    <mergeCell ref="O6:O7"/>
    <mergeCell ref="P6:Q7"/>
    <mergeCell ref="D3:I3"/>
    <mergeCell ref="D4:I4"/>
    <mergeCell ref="C6:C7"/>
    <mergeCell ref="D6:D7"/>
    <mergeCell ref="E6:L7"/>
  </mergeCells>
  <conditionalFormatting sqref="G21:O28 E21:E28">
    <cfRule type="cellIs" dxfId="16" priority="27" stopIfTrue="1" operator="equal">
      <formula>"X"</formula>
    </cfRule>
    <cfRule type="cellIs" dxfId="15" priority="28" stopIfTrue="1" operator="equal">
      <formula>"NA"</formula>
    </cfRule>
  </conditionalFormatting>
  <conditionalFormatting sqref="R21:R29">
    <cfRule type="cellIs" dxfId="14" priority="18" stopIfTrue="1" operator="equal">
      <formula>"X"</formula>
    </cfRule>
    <cfRule type="cellIs" dxfId="13" priority="19" stopIfTrue="1" operator="equal">
      <formula>"NA"</formula>
    </cfRule>
  </conditionalFormatting>
  <conditionalFormatting sqref="R18">
    <cfRule type="cellIs" dxfId="12" priority="12" operator="equal">
      <formula>"No"</formula>
    </cfRule>
    <cfRule type="cellIs" dxfId="11" priority="13" operator="equal">
      <formula>"Yes"</formula>
    </cfRule>
  </conditionalFormatting>
  <conditionalFormatting sqref="R18">
    <cfRule type="expression" dxfId="10" priority="11">
      <formula>IF(#REF!="Yes",1,0)</formula>
    </cfRule>
  </conditionalFormatting>
  <conditionalFormatting sqref="R9:R17">
    <cfRule type="cellIs" dxfId="9" priority="3" operator="equal">
      <formula>"No"</formula>
    </cfRule>
    <cfRule type="cellIs" dxfId="8" priority="4" operator="equal">
      <formula>"Yes"</formula>
    </cfRule>
  </conditionalFormatting>
  <conditionalFormatting sqref="R9:R17">
    <cfRule type="expression" dxfId="7" priority="2">
      <formula>IF(#REF!="Yes",1,0)</formula>
    </cfRule>
  </conditionalFormatting>
  <conditionalFormatting sqref="R8">
    <cfRule type="expression" dxfId="6" priority="1">
      <formula>IF(#REF!="Yes",1,0)</formula>
    </cfRule>
  </conditionalFormatting>
  <pageMargins left="0.5" right="0.5" top="0.5" bottom="0.25" header="0" footer="0"/>
  <pageSetup scale="61" orientation="landscape" horizontalDpi="4294967292" r:id="rId1"/>
  <headerFooter alignWithMargins="0"/>
  <colBreaks count="1" manualBreakCount="1">
    <brk id="1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AD36"/>
  <sheetViews>
    <sheetView zoomScaleNormal="100" workbookViewId="0">
      <selection activeCell="Y8" sqref="Y8:Y18"/>
    </sheetView>
  </sheetViews>
  <sheetFormatPr defaultColWidth="9.1796875" defaultRowHeight="12.5" x14ac:dyDescent="0.25"/>
  <cols>
    <col min="1" max="2" width="3.7265625" style="35" customWidth="1"/>
    <col min="3" max="3" width="29.26953125" style="38" customWidth="1"/>
    <col min="4" max="4" width="29.54296875" style="35" customWidth="1"/>
    <col min="5" max="7" width="5.7265625" style="35" customWidth="1"/>
    <col min="8" max="14" width="3.7265625" style="35" customWidth="1"/>
    <col min="15" max="17" width="8.7265625" style="35" customWidth="1"/>
    <col min="18" max="21" width="5.7265625" style="35" customWidth="1"/>
    <col min="22" max="22" width="10.7265625" style="35" customWidth="1"/>
    <col min="23" max="24" width="13.7265625" style="35" customWidth="1"/>
    <col min="25" max="25" width="39.7265625" style="35" bestFit="1" customWidth="1"/>
    <col min="26" max="27" width="3.7265625" style="35" customWidth="1"/>
    <col min="28" max="30" width="3.7265625" style="35" bestFit="1" customWidth="1"/>
    <col min="31" max="16384" width="9.1796875" style="35"/>
  </cols>
  <sheetData>
    <row r="1" spans="1:30" ht="16.5" customHeight="1" thickBot="1" x14ac:dyDescent="0.3">
      <c r="A1" s="32"/>
      <c r="B1" s="33"/>
      <c r="C1" s="55"/>
      <c r="D1" s="33"/>
      <c r="E1" s="33"/>
      <c r="F1" s="33"/>
      <c r="G1" s="33"/>
      <c r="H1" s="33"/>
      <c r="I1" s="33"/>
      <c r="J1" s="33"/>
      <c r="K1" s="33"/>
      <c r="L1" s="33"/>
      <c r="M1" s="33"/>
      <c r="N1" s="33"/>
      <c r="O1" s="33"/>
      <c r="P1" s="33"/>
      <c r="Q1" s="33"/>
      <c r="R1" s="33"/>
      <c r="S1" s="33"/>
      <c r="T1" s="33"/>
      <c r="U1" s="33"/>
      <c r="V1" s="33"/>
      <c r="W1" s="33"/>
      <c r="X1" s="33"/>
      <c r="Y1" s="33"/>
      <c r="Z1" s="33"/>
      <c r="AA1" s="34"/>
    </row>
    <row r="2" spans="1:30" x14ac:dyDescent="0.25">
      <c r="A2" s="36"/>
      <c r="B2" s="37"/>
      <c r="C2" s="40"/>
      <c r="D2" s="37"/>
      <c r="E2" s="37"/>
      <c r="F2" s="37"/>
      <c r="G2" s="37"/>
      <c r="H2" s="37"/>
      <c r="I2" s="37"/>
      <c r="J2" s="37"/>
      <c r="K2" s="37"/>
      <c r="L2" s="37"/>
      <c r="M2" s="37"/>
      <c r="N2" s="37"/>
      <c r="O2" s="37"/>
      <c r="P2" s="37"/>
      <c r="Q2" s="37"/>
      <c r="R2" s="37"/>
      <c r="S2" s="37"/>
      <c r="T2" s="37"/>
      <c r="U2" s="37"/>
      <c r="V2" s="37"/>
      <c r="W2" s="37"/>
      <c r="X2" s="37"/>
      <c r="Y2" s="37"/>
      <c r="Z2" s="37"/>
      <c r="AA2" s="36"/>
    </row>
    <row r="3" spans="1:30" ht="20" x14ac:dyDescent="0.4">
      <c r="A3" s="36"/>
      <c r="B3" s="37"/>
      <c r="C3" s="149"/>
      <c r="D3" s="239" t="s">
        <v>16</v>
      </c>
      <c r="E3" s="239"/>
      <c r="F3" s="239"/>
      <c r="G3" s="239"/>
      <c r="H3" s="239"/>
      <c r="I3" s="239"/>
      <c r="J3" s="239"/>
      <c r="K3" s="239"/>
      <c r="L3" s="239"/>
      <c r="M3" s="239"/>
      <c r="N3" s="239"/>
      <c r="O3" s="239"/>
      <c r="P3" s="239"/>
      <c r="Q3" s="150"/>
      <c r="R3" s="150"/>
      <c r="S3" s="150"/>
      <c r="T3" s="150"/>
      <c r="U3" s="150"/>
      <c r="V3" s="150"/>
      <c r="W3" s="149"/>
      <c r="X3" s="240"/>
      <c r="Y3" s="240"/>
      <c r="Z3" s="240"/>
      <c r="AA3" s="36"/>
    </row>
    <row r="4" spans="1:30" ht="20" x14ac:dyDescent="0.4">
      <c r="A4" s="36"/>
      <c r="B4" s="37"/>
      <c r="C4" s="149"/>
      <c r="D4" s="241" t="s">
        <v>24</v>
      </c>
      <c r="E4" s="241"/>
      <c r="F4" s="241"/>
      <c r="G4" s="241"/>
      <c r="H4" s="241"/>
      <c r="I4" s="241"/>
      <c r="J4" s="241"/>
      <c r="K4" s="241"/>
      <c r="L4" s="241"/>
      <c r="M4" s="241"/>
      <c r="N4" s="241"/>
      <c r="O4" s="241"/>
      <c r="P4" s="241"/>
      <c r="Q4" s="149"/>
      <c r="R4" s="149"/>
      <c r="S4" s="149"/>
      <c r="T4" s="149"/>
      <c r="U4" s="149"/>
      <c r="V4" s="149"/>
      <c r="W4" s="149"/>
      <c r="X4" s="143"/>
      <c r="Y4" s="143"/>
      <c r="Z4" s="143"/>
      <c r="AA4" s="36"/>
    </row>
    <row r="5" spans="1:30" ht="13.5" customHeight="1" thickBot="1" x14ac:dyDescent="0.45">
      <c r="A5" s="36"/>
      <c r="B5" s="37"/>
      <c r="C5" s="149"/>
      <c r="D5" s="149"/>
      <c r="E5" s="149"/>
      <c r="F5" s="149"/>
      <c r="G5" s="149"/>
      <c r="H5" s="149"/>
      <c r="I5" s="149"/>
      <c r="J5" s="149"/>
      <c r="K5" s="149"/>
      <c r="L5" s="149"/>
      <c r="M5" s="149"/>
      <c r="N5" s="149"/>
      <c r="O5" s="149"/>
      <c r="P5" s="149"/>
      <c r="Q5" s="149"/>
      <c r="R5" s="149"/>
      <c r="S5" s="149"/>
      <c r="T5" s="149"/>
      <c r="U5" s="149"/>
      <c r="V5" s="149"/>
      <c r="W5" s="149"/>
      <c r="X5" s="143"/>
      <c r="Y5" s="143"/>
      <c r="Z5" s="143"/>
      <c r="AA5" s="36"/>
    </row>
    <row r="6" spans="1:30" ht="12.75" customHeight="1" x14ac:dyDescent="0.25">
      <c r="A6" s="36"/>
      <c r="B6" s="37"/>
      <c r="C6" s="196" t="s">
        <v>0</v>
      </c>
      <c r="D6" s="242" t="s">
        <v>2</v>
      </c>
      <c r="E6" s="242" t="s">
        <v>1</v>
      </c>
      <c r="F6" s="242"/>
      <c r="G6" s="242"/>
      <c r="H6" s="242"/>
      <c r="I6" s="242"/>
      <c r="J6" s="242"/>
      <c r="K6" s="242"/>
      <c r="L6" s="242"/>
      <c r="M6" s="242"/>
      <c r="N6" s="242"/>
      <c r="O6" s="242"/>
      <c r="P6" s="242"/>
      <c r="Q6" s="242"/>
      <c r="R6" s="200" t="s">
        <v>3</v>
      </c>
      <c r="S6" s="200"/>
      <c r="T6" s="200" t="s">
        <v>4</v>
      </c>
      <c r="U6" s="200"/>
      <c r="V6" s="200" t="s">
        <v>47</v>
      </c>
      <c r="W6" s="202" t="s">
        <v>5</v>
      </c>
      <c r="X6" s="200"/>
      <c r="Y6" s="244" t="s">
        <v>28</v>
      </c>
      <c r="Z6" s="151"/>
      <c r="AA6" s="36"/>
    </row>
    <row r="7" spans="1:30" x14ac:dyDescent="0.25">
      <c r="A7" s="36"/>
      <c r="B7" s="37"/>
      <c r="C7" s="197"/>
      <c r="D7" s="243"/>
      <c r="E7" s="243"/>
      <c r="F7" s="243"/>
      <c r="G7" s="243"/>
      <c r="H7" s="243"/>
      <c r="I7" s="243"/>
      <c r="J7" s="243"/>
      <c r="K7" s="243"/>
      <c r="L7" s="243"/>
      <c r="M7" s="243"/>
      <c r="N7" s="243"/>
      <c r="O7" s="243"/>
      <c r="P7" s="243"/>
      <c r="Q7" s="243"/>
      <c r="R7" s="201"/>
      <c r="S7" s="201"/>
      <c r="T7" s="201"/>
      <c r="U7" s="201"/>
      <c r="V7" s="201"/>
      <c r="W7" s="201"/>
      <c r="X7" s="201"/>
      <c r="Y7" s="204"/>
      <c r="Z7" s="151"/>
      <c r="AA7" s="36"/>
    </row>
    <row r="8" spans="1:30" ht="12.75" customHeight="1" x14ac:dyDescent="0.25">
      <c r="A8" s="36"/>
      <c r="B8" s="37"/>
      <c r="C8" s="2" t="s">
        <v>19</v>
      </c>
      <c r="D8" s="171" t="s">
        <v>49</v>
      </c>
      <c r="E8" s="245" t="s">
        <v>50</v>
      </c>
      <c r="F8" s="245"/>
      <c r="G8" s="245"/>
      <c r="H8" s="245"/>
      <c r="I8" s="245"/>
      <c r="J8" s="245"/>
      <c r="K8" s="245"/>
      <c r="L8" s="245"/>
      <c r="M8" s="245"/>
      <c r="N8" s="245"/>
      <c r="O8" s="245"/>
      <c r="P8" s="245"/>
      <c r="Q8" s="245"/>
      <c r="R8" s="209">
        <v>24</v>
      </c>
      <c r="S8" s="209"/>
      <c r="T8" s="209" t="s">
        <v>6</v>
      </c>
      <c r="U8" s="209"/>
      <c r="V8" s="67" t="s">
        <v>48</v>
      </c>
      <c r="W8" s="209" t="s">
        <v>8</v>
      </c>
      <c r="X8" s="209"/>
      <c r="Y8" s="175" t="s">
        <v>100</v>
      </c>
      <c r="Z8" s="61"/>
      <c r="AA8" s="36"/>
      <c r="AD8" s="74" t="s">
        <v>26</v>
      </c>
    </row>
    <row r="9" spans="1:30" ht="36" customHeight="1" x14ac:dyDescent="0.25">
      <c r="A9" s="36"/>
      <c r="B9" s="37"/>
      <c r="C9" s="3"/>
      <c r="D9" s="75"/>
      <c r="E9" s="246"/>
      <c r="F9" s="246"/>
      <c r="G9" s="246"/>
      <c r="H9" s="246"/>
      <c r="I9" s="246"/>
      <c r="J9" s="246"/>
      <c r="K9" s="246"/>
      <c r="L9" s="246"/>
      <c r="M9" s="246"/>
      <c r="N9" s="246"/>
      <c r="O9" s="246"/>
      <c r="P9" s="246"/>
      <c r="Q9" s="246"/>
      <c r="R9" s="236"/>
      <c r="S9" s="236"/>
      <c r="T9" s="236"/>
      <c r="U9" s="236"/>
      <c r="V9" s="157"/>
      <c r="W9" s="236"/>
      <c r="X9" s="236"/>
      <c r="Y9" s="76" t="s">
        <v>99</v>
      </c>
      <c r="Z9" s="61"/>
      <c r="AA9" s="36"/>
      <c r="AD9" s="74" t="s">
        <v>27</v>
      </c>
    </row>
    <row r="10" spans="1:30" ht="36" customHeight="1" x14ac:dyDescent="0.25">
      <c r="A10" s="36"/>
      <c r="B10" s="37"/>
      <c r="C10" s="3"/>
      <c r="D10" s="75"/>
      <c r="E10" s="222"/>
      <c r="F10" s="222"/>
      <c r="G10" s="222"/>
      <c r="H10" s="222"/>
      <c r="I10" s="222"/>
      <c r="J10" s="222"/>
      <c r="K10" s="222"/>
      <c r="L10" s="222"/>
      <c r="M10" s="222"/>
      <c r="N10" s="222"/>
      <c r="O10" s="222"/>
      <c r="P10" s="222"/>
      <c r="Q10" s="222"/>
      <c r="R10" s="223"/>
      <c r="S10" s="223"/>
      <c r="T10" s="223"/>
      <c r="U10" s="223"/>
      <c r="V10" s="157"/>
      <c r="W10" s="223"/>
      <c r="X10" s="223"/>
      <c r="Y10" s="76" t="s">
        <v>99</v>
      </c>
      <c r="Z10" s="61"/>
      <c r="AA10" s="36"/>
      <c r="AD10" s="62"/>
    </row>
    <row r="11" spans="1:30" ht="36" customHeight="1" x14ac:dyDescent="0.25">
      <c r="A11" s="36"/>
      <c r="B11" s="37"/>
      <c r="C11" s="3"/>
      <c r="D11" s="75"/>
      <c r="E11" s="222"/>
      <c r="F11" s="222"/>
      <c r="G11" s="222"/>
      <c r="H11" s="222"/>
      <c r="I11" s="222"/>
      <c r="J11" s="222"/>
      <c r="K11" s="222"/>
      <c r="L11" s="222"/>
      <c r="M11" s="222"/>
      <c r="N11" s="222"/>
      <c r="O11" s="222"/>
      <c r="P11" s="222"/>
      <c r="Q11" s="222"/>
      <c r="R11" s="223"/>
      <c r="S11" s="223"/>
      <c r="T11" s="223"/>
      <c r="U11" s="223"/>
      <c r="V11" s="157"/>
      <c r="W11" s="223"/>
      <c r="X11" s="223"/>
      <c r="Y11" s="76" t="s">
        <v>99</v>
      </c>
      <c r="Z11" s="61"/>
      <c r="AA11" s="36"/>
    </row>
    <row r="12" spans="1:30" ht="36" customHeight="1" x14ac:dyDescent="0.25">
      <c r="A12" s="36"/>
      <c r="B12" s="37"/>
      <c r="C12" s="3"/>
      <c r="D12" s="75"/>
      <c r="E12" s="222"/>
      <c r="F12" s="222"/>
      <c r="G12" s="222"/>
      <c r="H12" s="222"/>
      <c r="I12" s="222"/>
      <c r="J12" s="222"/>
      <c r="K12" s="222"/>
      <c r="L12" s="222"/>
      <c r="M12" s="222"/>
      <c r="N12" s="222"/>
      <c r="O12" s="222"/>
      <c r="P12" s="222"/>
      <c r="Q12" s="222"/>
      <c r="R12" s="223"/>
      <c r="S12" s="223"/>
      <c r="T12" s="223"/>
      <c r="U12" s="223"/>
      <c r="V12" s="157"/>
      <c r="W12" s="223"/>
      <c r="X12" s="223"/>
      <c r="Y12" s="76" t="s">
        <v>99</v>
      </c>
      <c r="Z12" s="61"/>
      <c r="AA12" s="36"/>
    </row>
    <row r="13" spans="1:30" ht="36" customHeight="1" x14ac:dyDescent="0.25">
      <c r="A13" s="36"/>
      <c r="B13" s="37"/>
      <c r="C13" s="3"/>
      <c r="D13" s="164"/>
      <c r="E13" s="246"/>
      <c r="F13" s="246"/>
      <c r="G13" s="246"/>
      <c r="H13" s="246"/>
      <c r="I13" s="246"/>
      <c r="J13" s="246"/>
      <c r="K13" s="246"/>
      <c r="L13" s="246"/>
      <c r="M13" s="246"/>
      <c r="N13" s="246"/>
      <c r="O13" s="246"/>
      <c r="P13" s="246"/>
      <c r="Q13" s="246"/>
      <c r="R13" s="236"/>
      <c r="S13" s="236"/>
      <c r="T13" s="236"/>
      <c r="U13" s="236"/>
      <c r="V13" s="157"/>
      <c r="W13" s="236"/>
      <c r="X13" s="236"/>
      <c r="Y13" s="76" t="s">
        <v>99</v>
      </c>
      <c r="Z13" s="61"/>
      <c r="AA13" s="36"/>
    </row>
    <row r="14" spans="1:30" ht="36" customHeight="1" x14ac:dyDescent="0.25">
      <c r="A14" s="36"/>
      <c r="B14" s="37"/>
      <c r="C14" s="4"/>
      <c r="D14" s="164"/>
      <c r="E14" s="247"/>
      <c r="F14" s="247"/>
      <c r="G14" s="247"/>
      <c r="H14" s="247"/>
      <c r="I14" s="247"/>
      <c r="J14" s="247"/>
      <c r="K14" s="247"/>
      <c r="L14" s="247"/>
      <c r="M14" s="247"/>
      <c r="N14" s="247"/>
      <c r="O14" s="247"/>
      <c r="P14" s="247"/>
      <c r="Q14" s="247"/>
      <c r="R14" s="237"/>
      <c r="S14" s="237"/>
      <c r="T14" s="237"/>
      <c r="U14" s="237"/>
      <c r="V14" s="162"/>
      <c r="W14" s="237"/>
      <c r="X14" s="237"/>
      <c r="Y14" s="76" t="s">
        <v>99</v>
      </c>
      <c r="Z14" s="61"/>
      <c r="AA14" s="36"/>
    </row>
    <row r="15" spans="1:30" ht="36" customHeight="1" x14ac:dyDescent="0.25">
      <c r="A15" s="36"/>
      <c r="B15" s="37"/>
      <c r="C15" s="4"/>
      <c r="D15" s="164"/>
      <c r="E15" s="248"/>
      <c r="F15" s="248"/>
      <c r="G15" s="248"/>
      <c r="H15" s="248"/>
      <c r="I15" s="248"/>
      <c r="J15" s="248"/>
      <c r="K15" s="248"/>
      <c r="L15" s="248"/>
      <c r="M15" s="248"/>
      <c r="N15" s="248"/>
      <c r="O15" s="248"/>
      <c r="P15" s="248"/>
      <c r="Q15" s="248"/>
      <c r="R15" s="238"/>
      <c r="S15" s="238"/>
      <c r="T15" s="238"/>
      <c r="U15" s="238"/>
      <c r="V15" s="163"/>
      <c r="W15" s="238"/>
      <c r="X15" s="238"/>
      <c r="Y15" s="76" t="s">
        <v>99</v>
      </c>
      <c r="Z15" s="61"/>
      <c r="AA15" s="36"/>
    </row>
    <row r="16" spans="1:30" ht="36" customHeight="1" x14ac:dyDescent="0.25">
      <c r="A16" s="36"/>
      <c r="B16" s="37"/>
      <c r="C16" s="3"/>
      <c r="D16" s="164"/>
      <c r="E16" s="222"/>
      <c r="F16" s="222"/>
      <c r="G16" s="222"/>
      <c r="H16" s="222"/>
      <c r="I16" s="222"/>
      <c r="J16" s="222"/>
      <c r="K16" s="222"/>
      <c r="L16" s="222"/>
      <c r="M16" s="222"/>
      <c r="N16" s="222"/>
      <c r="O16" s="222"/>
      <c r="P16" s="222"/>
      <c r="Q16" s="222"/>
      <c r="R16" s="223"/>
      <c r="S16" s="223"/>
      <c r="T16" s="223"/>
      <c r="U16" s="223"/>
      <c r="V16" s="159"/>
      <c r="W16" s="223"/>
      <c r="X16" s="223"/>
      <c r="Y16" s="76" t="s">
        <v>99</v>
      </c>
      <c r="Z16" s="61"/>
      <c r="AA16" s="36"/>
    </row>
    <row r="17" spans="1:27" ht="36" customHeight="1" x14ac:dyDescent="0.25">
      <c r="A17" s="36"/>
      <c r="B17" s="37"/>
      <c r="C17" s="3"/>
      <c r="D17" s="164"/>
      <c r="E17" s="222"/>
      <c r="F17" s="222"/>
      <c r="G17" s="222"/>
      <c r="H17" s="222"/>
      <c r="I17" s="222"/>
      <c r="J17" s="222"/>
      <c r="K17" s="222"/>
      <c r="L17" s="222"/>
      <c r="M17" s="222"/>
      <c r="N17" s="222"/>
      <c r="O17" s="222"/>
      <c r="P17" s="222"/>
      <c r="Q17" s="222"/>
      <c r="R17" s="223"/>
      <c r="S17" s="223"/>
      <c r="T17" s="223"/>
      <c r="U17" s="223"/>
      <c r="V17" s="159"/>
      <c r="W17" s="249"/>
      <c r="X17" s="249"/>
      <c r="Y17" s="76" t="s">
        <v>99</v>
      </c>
      <c r="Z17" s="61"/>
      <c r="AA17" s="36"/>
    </row>
    <row r="18" spans="1:27" ht="36" customHeight="1" thickBot="1" x14ac:dyDescent="0.3">
      <c r="A18" s="36"/>
      <c r="B18" s="37"/>
      <c r="C18" s="5"/>
      <c r="D18" s="165"/>
      <c r="E18" s="224"/>
      <c r="F18" s="224"/>
      <c r="G18" s="224"/>
      <c r="H18" s="224"/>
      <c r="I18" s="224"/>
      <c r="J18" s="224"/>
      <c r="K18" s="224"/>
      <c r="L18" s="224"/>
      <c r="M18" s="224"/>
      <c r="N18" s="224"/>
      <c r="O18" s="224"/>
      <c r="P18" s="224"/>
      <c r="Q18" s="224"/>
      <c r="R18" s="225"/>
      <c r="S18" s="225"/>
      <c r="T18" s="225"/>
      <c r="U18" s="225"/>
      <c r="V18" s="160"/>
      <c r="W18" s="225"/>
      <c r="X18" s="225"/>
      <c r="Y18" s="166" t="s">
        <v>99</v>
      </c>
      <c r="Z18" s="37"/>
      <c r="AA18" s="36"/>
    </row>
    <row r="19" spans="1:27" ht="13.5" customHeight="1" x14ac:dyDescent="0.25">
      <c r="A19" s="36"/>
      <c r="B19" s="37"/>
      <c r="C19" s="174">
        <f>COUNTA(C9:C18)</f>
        <v>0</v>
      </c>
      <c r="D19" s="44"/>
      <c r="E19" s="46"/>
      <c r="F19" s="46"/>
      <c r="G19" s="46"/>
      <c r="H19" s="46"/>
      <c r="I19" s="46"/>
      <c r="J19" s="46"/>
      <c r="K19" s="46"/>
      <c r="L19" s="46"/>
      <c r="M19" s="46"/>
      <c r="N19" s="46"/>
      <c r="O19" s="46"/>
      <c r="P19" s="46"/>
      <c r="Q19" s="46"/>
      <c r="R19" s="46"/>
      <c r="S19" s="46"/>
      <c r="T19" s="46"/>
      <c r="U19" s="46"/>
      <c r="V19" s="46"/>
      <c r="W19" s="46"/>
      <c r="X19" s="46"/>
      <c r="Y19" s="46"/>
      <c r="Z19" s="63"/>
      <c r="AA19" s="36"/>
    </row>
    <row r="20" spans="1:27" ht="13.5" customHeight="1" x14ac:dyDescent="0.25">
      <c r="A20" s="36"/>
      <c r="B20" s="37"/>
      <c r="C20" s="146" t="s">
        <v>73</v>
      </c>
      <c r="D20" s="147" t="str">
        <f>IF(COUNTIF(D9:D18,"&lt;&gt;")=0,"",COUNTIF(D9:D18,"&lt;&gt;"))</f>
        <v/>
      </c>
      <c r="E20" s="152"/>
      <c r="F20" s="152"/>
      <c r="G20" s="152"/>
      <c r="H20" s="152"/>
      <c r="I20" s="152"/>
      <c r="J20" s="152"/>
      <c r="K20" s="152"/>
      <c r="L20" s="152"/>
      <c r="M20" s="46"/>
      <c r="N20" s="46"/>
      <c r="O20" s="46"/>
      <c r="P20" s="46"/>
      <c r="Q20" s="46"/>
      <c r="R20" s="46"/>
      <c r="S20" s="46"/>
      <c r="T20" s="46"/>
      <c r="U20" s="46"/>
      <c r="V20" s="46"/>
      <c r="W20" s="46"/>
      <c r="X20" s="46"/>
      <c r="Y20" s="46"/>
      <c r="Z20" s="63"/>
      <c r="AA20" s="36"/>
    </row>
    <row r="21" spans="1:27" ht="13.5" customHeight="1" x14ac:dyDescent="0.25">
      <c r="A21" s="36"/>
      <c r="B21" s="37"/>
      <c r="C21" s="48"/>
      <c r="D21" s="64"/>
      <c r="E21" s="64"/>
      <c r="F21" s="64"/>
      <c r="G21" s="64"/>
      <c r="H21" s="64"/>
      <c r="I21" s="64"/>
      <c r="J21" s="64"/>
      <c r="K21" s="64"/>
      <c r="L21" s="64"/>
      <c r="M21" s="64"/>
      <c r="N21" s="64"/>
      <c r="O21" s="64"/>
      <c r="P21" s="64"/>
      <c r="Q21" s="65"/>
      <c r="R21" s="65"/>
      <c r="S21" s="65"/>
      <c r="T21" s="65"/>
      <c r="U21" s="65"/>
      <c r="V21" s="65"/>
      <c r="W21" s="65"/>
      <c r="X21" s="53"/>
      <c r="Y21" s="53"/>
      <c r="Z21" s="53"/>
      <c r="AA21" s="36"/>
    </row>
    <row r="22" spans="1:27" ht="13.5" customHeight="1" x14ac:dyDescent="0.25">
      <c r="A22" s="36"/>
      <c r="B22" s="37"/>
      <c r="C22" s="48"/>
      <c r="D22" s="64"/>
      <c r="E22" s="64"/>
      <c r="F22" s="64"/>
      <c r="G22" s="64"/>
      <c r="H22" s="64"/>
      <c r="I22" s="64"/>
      <c r="J22" s="64"/>
      <c r="K22" s="64"/>
      <c r="L22" s="64"/>
      <c r="M22" s="64"/>
      <c r="N22" s="64"/>
      <c r="O22" s="64"/>
      <c r="P22" s="64"/>
      <c r="Q22" s="65"/>
      <c r="R22" s="65"/>
      <c r="S22" s="65"/>
      <c r="T22" s="65"/>
      <c r="U22" s="65"/>
      <c r="V22" s="65"/>
      <c r="W22" s="65"/>
      <c r="X22" s="53"/>
      <c r="Y22" s="53"/>
      <c r="Z22" s="53"/>
      <c r="AA22" s="36"/>
    </row>
    <row r="23" spans="1:27" ht="13.5" customHeight="1" x14ac:dyDescent="0.25">
      <c r="A23" s="36"/>
      <c r="B23" s="37"/>
      <c r="C23" s="48"/>
      <c r="D23" s="64"/>
      <c r="E23" s="64"/>
      <c r="F23" s="64"/>
      <c r="G23" s="64"/>
      <c r="H23" s="64"/>
      <c r="I23" s="64"/>
      <c r="J23" s="64"/>
      <c r="K23" s="64"/>
      <c r="L23" s="64"/>
      <c r="M23" s="64"/>
      <c r="N23" s="64"/>
      <c r="O23" s="64"/>
      <c r="P23" s="64"/>
      <c r="Q23" s="65"/>
      <c r="R23" s="65"/>
      <c r="S23" s="65"/>
      <c r="T23" s="65"/>
      <c r="U23" s="65"/>
      <c r="V23" s="65"/>
      <c r="W23" s="65"/>
      <c r="X23" s="53"/>
      <c r="Y23" s="53"/>
      <c r="Z23" s="53"/>
      <c r="AA23" s="36"/>
    </row>
    <row r="24" spans="1:27" ht="13.5" customHeight="1" x14ac:dyDescent="0.25">
      <c r="A24" s="36"/>
      <c r="B24" s="37"/>
      <c r="C24" s="48"/>
      <c r="D24" s="64"/>
      <c r="E24" s="64"/>
      <c r="F24" s="64"/>
      <c r="G24" s="64"/>
      <c r="H24" s="64"/>
      <c r="I24" s="64"/>
      <c r="J24" s="64"/>
      <c r="K24" s="64"/>
      <c r="L24" s="64"/>
      <c r="M24" s="64"/>
      <c r="N24" s="64"/>
      <c r="O24" s="64"/>
      <c r="P24" s="64"/>
      <c r="Q24" s="65"/>
      <c r="R24" s="65"/>
      <c r="S24" s="65"/>
      <c r="T24" s="65"/>
      <c r="U24" s="65"/>
      <c r="V24" s="65"/>
      <c r="W24" s="65"/>
      <c r="X24" s="53"/>
      <c r="Y24" s="53"/>
      <c r="Z24" s="53"/>
      <c r="AA24" s="36"/>
    </row>
    <row r="25" spans="1:27" ht="13.5" customHeight="1" x14ac:dyDescent="0.25">
      <c r="A25" s="36"/>
      <c r="B25" s="37"/>
      <c r="C25" s="48"/>
      <c r="D25" s="64"/>
      <c r="E25" s="64"/>
      <c r="F25" s="64"/>
      <c r="G25" s="64"/>
      <c r="H25" s="64"/>
      <c r="I25" s="64"/>
      <c r="J25" s="64"/>
      <c r="K25" s="64"/>
      <c r="L25" s="64"/>
      <c r="M25" s="64"/>
      <c r="N25" s="64"/>
      <c r="O25" s="64"/>
      <c r="P25" s="64"/>
      <c r="Q25" s="65"/>
      <c r="R25" s="65"/>
      <c r="S25" s="65"/>
      <c r="T25" s="65"/>
      <c r="U25" s="65"/>
      <c r="V25" s="65"/>
      <c r="W25" s="65"/>
      <c r="X25" s="53"/>
      <c r="Y25" s="53"/>
      <c r="Z25" s="53"/>
      <c r="AA25" s="36"/>
    </row>
    <row r="26" spans="1:27" ht="13.5" customHeight="1" x14ac:dyDescent="0.25">
      <c r="A26" s="36"/>
      <c r="B26" s="37"/>
      <c r="C26" s="48"/>
      <c r="D26" s="64"/>
      <c r="E26" s="64"/>
      <c r="F26" s="64"/>
      <c r="G26" s="64"/>
      <c r="H26" s="64"/>
      <c r="I26" s="64"/>
      <c r="J26" s="64"/>
      <c r="K26" s="64"/>
      <c r="L26" s="64"/>
      <c r="M26" s="64"/>
      <c r="N26" s="64"/>
      <c r="O26" s="64"/>
      <c r="P26" s="64"/>
      <c r="Q26" s="65"/>
      <c r="R26" s="65"/>
      <c r="S26" s="65"/>
      <c r="T26" s="65"/>
      <c r="U26" s="65"/>
      <c r="V26" s="65"/>
      <c r="W26" s="65"/>
      <c r="X26" s="53"/>
      <c r="Y26" s="53"/>
      <c r="Z26" s="53"/>
      <c r="AA26" s="36"/>
    </row>
    <row r="27" spans="1:27" ht="13.5" customHeight="1" x14ac:dyDescent="0.25">
      <c r="A27" s="36"/>
      <c r="B27" s="37"/>
      <c r="C27" s="48"/>
      <c r="D27" s="64"/>
      <c r="E27" s="64"/>
      <c r="F27" s="64"/>
      <c r="G27" s="64"/>
      <c r="H27" s="64"/>
      <c r="I27" s="64"/>
      <c r="J27" s="64"/>
      <c r="K27" s="64"/>
      <c r="L27" s="64"/>
      <c r="M27" s="64"/>
      <c r="N27" s="64"/>
      <c r="O27" s="64"/>
      <c r="P27" s="64"/>
      <c r="Q27" s="65"/>
      <c r="R27" s="65"/>
      <c r="S27" s="65"/>
      <c r="T27" s="65"/>
      <c r="U27" s="65"/>
      <c r="V27" s="65"/>
      <c r="W27" s="65"/>
      <c r="X27" s="53"/>
      <c r="Y27" s="53"/>
      <c r="Z27" s="53"/>
      <c r="AA27" s="36"/>
    </row>
    <row r="28" spans="1:27" ht="13.5" customHeight="1" x14ac:dyDescent="0.25">
      <c r="A28" s="36"/>
      <c r="B28" s="37"/>
      <c r="C28" s="48"/>
      <c r="D28" s="64"/>
      <c r="E28" s="64"/>
      <c r="F28" s="64"/>
      <c r="G28" s="64"/>
      <c r="H28" s="64"/>
      <c r="I28" s="64"/>
      <c r="J28" s="64"/>
      <c r="K28" s="64"/>
      <c r="L28" s="64"/>
      <c r="M28" s="64"/>
      <c r="N28" s="64"/>
      <c r="O28" s="64"/>
      <c r="P28" s="64"/>
      <c r="Q28" s="65"/>
      <c r="R28" s="65"/>
      <c r="S28" s="65"/>
      <c r="T28" s="65"/>
      <c r="U28" s="65"/>
      <c r="V28" s="65"/>
      <c r="W28" s="65"/>
      <c r="X28" s="53"/>
      <c r="Y28" s="53"/>
      <c r="Z28" s="53"/>
      <c r="AA28" s="36"/>
    </row>
    <row r="29" spans="1:27" ht="13.5" customHeight="1" x14ac:dyDescent="0.25">
      <c r="A29" s="36"/>
      <c r="B29" s="37"/>
      <c r="C29" s="48"/>
      <c r="D29" s="64"/>
      <c r="E29" s="64"/>
      <c r="F29" s="64"/>
      <c r="G29" s="64"/>
      <c r="H29" s="64"/>
      <c r="I29" s="64"/>
      <c r="J29" s="64"/>
      <c r="K29" s="64"/>
      <c r="L29" s="64"/>
      <c r="M29" s="64"/>
      <c r="N29" s="64"/>
      <c r="O29" s="64"/>
      <c r="P29" s="64"/>
      <c r="Q29" s="65"/>
      <c r="R29" s="65"/>
      <c r="S29" s="65"/>
      <c r="T29" s="65"/>
      <c r="U29" s="65"/>
      <c r="V29" s="65"/>
      <c r="W29" s="65"/>
      <c r="X29" s="53"/>
      <c r="Y29" s="53"/>
      <c r="Z29" s="53"/>
      <c r="AA29" s="36"/>
    </row>
    <row r="30" spans="1:27" ht="13" thickBot="1" x14ac:dyDescent="0.3">
      <c r="A30" s="36"/>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6"/>
    </row>
    <row r="31" spans="1:27" ht="17.25" customHeight="1" thickBot="1" x14ac:dyDescent="0.3">
      <c r="A31" s="5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56"/>
    </row>
    <row r="33" spans="3:4" x14ac:dyDescent="0.25">
      <c r="C33" s="72"/>
      <c r="D33" s="73"/>
    </row>
    <row r="34" spans="3:4" x14ac:dyDescent="0.25">
      <c r="C34" s="72"/>
      <c r="D34" s="73"/>
    </row>
    <row r="35" spans="3:4" x14ac:dyDescent="0.25">
      <c r="C35" s="72"/>
      <c r="D35" s="73"/>
    </row>
    <row r="36" spans="3:4" x14ac:dyDescent="0.25">
      <c r="C36" s="72"/>
      <c r="D36" s="73"/>
    </row>
  </sheetData>
  <sheetProtection algorithmName="SHA-512" hashValue="HFc7PpO6Ms//nSlXuSKFdVbjmOTPq8RB3dA0eNVn0r3znnrlngmZ7fZQiOyp1ooBOF4LReyxUlkUhShfF82uBA==" saltValue="oE8HOU5kSXBOEZvgEssQlg==" spinCount="100000" sheet="1"/>
  <mergeCells count="55">
    <mergeCell ref="E18:Q18"/>
    <mergeCell ref="R18:S18"/>
    <mergeCell ref="T18:U18"/>
    <mergeCell ref="W18:X18"/>
    <mergeCell ref="E17:Q17"/>
    <mergeCell ref="R17:S17"/>
    <mergeCell ref="T17:U17"/>
    <mergeCell ref="W17:X17"/>
    <mergeCell ref="E16:Q16"/>
    <mergeCell ref="R16:S16"/>
    <mergeCell ref="T16:U16"/>
    <mergeCell ref="W16:X16"/>
    <mergeCell ref="E15:Q15"/>
    <mergeCell ref="R15:S15"/>
    <mergeCell ref="T15:U15"/>
    <mergeCell ref="W15:X15"/>
    <mergeCell ref="E14:Q14"/>
    <mergeCell ref="R14:S14"/>
    <mergeCell ref="T14:U14"/>
    <mergeCell ref="W14:X14"/>
    <mergeCell ref="E13:Q13"/>
    <mergeCell ref="R13:S13"/>
    <mergeCell ref="T13:U13"/>
    <mergeCell ref="W13:X13"/>
    <mergeCell ref="E12:Q12"/>
    <mergeCell ref="R12:S12"/>
    <mergeCell ref="T12:U12"/>
    <mergeCell ref="W12:X12"/>
    <mergeCell ref="E11:Q11"/>
    <mergeCell ref="R11:S11"/>
    <mergeCell ref="T11:U11"/>
    <mergeCell ref="W11:X11"/>
    <mergeCell ref="E8:Q8"/>
    <mergeCell ref="R8:S8"/>
    <mergeCell ref="T8:U8"/>
    <mergeCell ref="W8:X8"/>
    <mergeCell ref="E10:Q10"/>
    <mergeCell ref="R10:S10"/>
    <mergeCell ref="T10:U10"/>
    <mergeCell ref="W10:X10"/>
    <mergeCell ref="E9:Q9"/>
    <mergeCell ref="R9:S9"/>
    <mergeCell ref="T9:U9"/>
    <mergeCell ref="W9:X9"/>
    <mergeCell ref="D3:P3"/>
    <mergeCell ref="X3:Z3"/>
    <mergeCell ref="D4:P4"/>
    <mergeCell ref="C6:C7"/>
    <mergeCell ref="D6:D7"/>
    <mergeCell ref="E6:Q7"/>
    <mergeCell ref="R6:S7"/>
    <mergeCell ref="T6:U7"/>
    <mergeCell ref="V6:V7"/>
    <mergeCell ref="W6:X7"/>
    <mergeCell ref="Y6:Y7"/>
  </mergeCells>
  <conditionalFormatting sqref="X21:Z29">
    <cfRule type="cellIs" dxfId="5" priority="11" stopIfTrue="1" operator="equal">
      <formula>"X"</formula>
    </cfRule>
    <cfRule type="cellIs" dxfId="4" priority="12" stopIfTrue="1" operator="equal">
      <formula>"NA"</formula>
    </cfRule>
  </conditionalFormatting>
  <conditionalFormatting sqref="Y9:Y18">
    <cfRule type="cellIs" dxfId="3" priority="8" operator="equal">
      <formula>"No"</formula>
    </cfRule>
    <cfRule type="cellIs" dxfId="2" priority="9" operator="equal">
      <formula>"Yes"</formula>
    </cfRule>
  </conditionalFormatting>
  <conditionalFormatting sqref="Y9:Y18">
    <cfRule type="expression" dxfId="1" priority="6">
      <formula>IF(#REF!="Yes",1,0)</formula>
    </cfRule>
  </conditionalFormatting>
  <conditionalFormatting sqref="Y8">
    <cfRule type="expression" dxfId="0" priority="1">
      <formula>IF(#REF!="Yes",1,0)</formula>
    </cfRule>
  </conditionalFormatting>
  <pageMargins left="0.5" right="0.5" top="0.5" bottom="0.25" header="0" footer="0"/>
  <pageSetup scale="55" orientation="landscape" horizontalDpi="4294967292"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
  <sheetViews>
    <sheetView workbookViewId="0">
      <selection activeCell="B11" sqref="B11"/>
    </sheetView>
  </sheetViews>
  <sheetFormatPr defaultColWidth="9.1796875" defaultRowHeight="12.5" x14ac:dyDescent="0.25"/>
  <cols>
    <col min="1" max="1" width="16" style="12" bestFit="1" customWidth="1"/>
    <col min="2" max="2" width="97" style="12" customWidth="1"/>
    <col min="3" max="16384" width="9.1796875" style="12"/>
  </cols>
  <sheetData>
    <row r="1" spans="1:2" s="11" customFormat="1" ht="13" x14ac:dyDescent="0.25">
      <c r="A1" s="11" t="s">
        <v>39</v>
      </c>
      <c r="B1" s="11" t="s">
        <v>40</v>
      </c>
    </row>
    <row r="2" spans="1:2" x14ac:dyDescent="0.25">
      <c r="A2" s="12" t="s">
        <v>41</v>
      </c>
      <c r="B2" s="153" t="s">
        <v>46</v>
      </c>
    </row>
    <row r="3" spans="1:2" x14ac:dyDescent="0.25">
      <c r="A3" s="12" t="s">
        <v>42</v>
      </c>
      <c r="B3" s="172" t="s">
        <v>96</v>
      </c>
    </row>
    <row r="4" spans="1:2" ht="25" x14ac:dyDescent="0.25">
      <c r="A4" s="12" t="s">
        <v>43</v>
      </c>
      <c r="B4" s="154" t="s">
        <v>44</v>
      </c>
    </row>
    <row r="5" spans="1:2" x14ac:dyDescent="0.25">
      <c r="A5" s="12" t="s">
        <v>45</v>
      </c>
      <c r="B5" s="156" t="s">
        <v>97</v>
      </c>
    </row>
    <row r="6" spans="1:2" x14ac:dyDescent="0.25">
      <c r="A6" s="14" t="s">
        <v>51</v>
      </c>
      <c r="B6" s="172" t="s">
        <v>98</v>
      </c>
    </row>
    <row r="7" spans="1:2" ht="14.25" customHeight="1" x14ac:dyDescent="0.25">
      <c r="A7" s="12" t="s">
        <v>70</v>
      </c>
      <c r="B7" s="173">
        <v>45019</v>
      </c>
    </row>
    <row r="11" spans="1:2" x14ac:dyDescent="0.25">
      <c r="B11" s="66" t="s">
        <v>72</v>
      </c>
    </row>
    <row r="16" spans="1:2" ht="13" x14ac:dyDescent="0.25">
      <c r="A16" s="154"/>
      <c r="B16" s="155" t="s">
        <v>77</v>
      </c>
    </row>
    <row r="17" spans="1:2" x14ac:dyDescent="0.25">
      <c r="A17" s="156">
        <v>44327</v>
      </c>
      <c r="B17" s="156" t="s">
        <v>78</v>
      </c>
    </row>
    <row r="18" spans="1:2" x14ac:dyDescent="0.25">
      <c r="A18" s="156">
        <v>44328</v>
      </c>
      <c r="B18" s="156" t="s">
        <v>79</v>
      </c>
    </row>
    <row r="19" spans="1:2" x14ac:dyDescent="0.25">
      <c r="A19" s="156">
        <v>44329</v>
      </c>
      <c r="B19" s="154"/>
    </row>
    <row r="20" spans="1:2" x14ac:dyDescent="0.25">
      <c r="A20" s="156">
        <v>44330</v>
      </c>
      <c r="B20" s="154"/>
    </row>
    <row r="21" spans="1:2" x14ac:dyDescent="0.25">
      <c r="A21" s="156">
        <v>44333</v>
      </c>
      <c r="B21" s="154"/>
    </row>
    <row r="22" spans="1:2" x14ac:dyDescent="0.25">
      <c r="A22" s="156">
        <v>44334</v>
      </c>
      <c r="B22" s="154"/>
    </row>
    <row r="23" spans="1:2" x14ac:dyDescent="0.25">
      <c r="A23" s="156">
        <v>44335</v>
      </c>
      <c r="B23" s="154"/>
    </row>
    <row r="24" spans="1:2" x14ac:dyDescent="0.25">
      <c r="A24" s="156">
        <v>44336</v>
      </c>
      <c r="B24" s="154"/>
    </row>
    <row r="25" spans="1:2" x14ac:dyDescent="0.25">
      <c r="A25" s="156">
        <v>44337</v>
      </c>
      <c r="B25" s="154"/>
    </row>
  </sheetData>
  <sheetProtection algorithmName="SHA-512" hashValue="xIUQgBCU9u/yiYDajjWnVATNE+lCFIJjs3t/EWH2Pm3rX/qkGetFHkNis9VNzEVql0nxdRq1+wp3np2KNbguyg==" saltValue="Xlgsyv5qAdD4fVPMNLA7j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
  <sheetViews>
    <sheetView workbookViewId="0">
      <selection activeCell="A10" sqref="A10"/>
    </sheetView>
  </sheetViews>
  <sheetFormatPr defaultColWidth="9.1796875" defaultRowHeight="12.5" x14ac:dyDescent="0.25"/>
  <cols>
    <col min="1" max="1" width="53.1796875" style="119" bestFit="1" customWidth="1"/>
    <col min="2" max="2" width="14.7265625" style="123" bestFit="1" customWidth="1"/>
    <col min="3" max="3" width="43.7265625" style="119" bestFit="1" customWidth="1"/>
    <col min="4" max="16384" width="9.1796875" style="119"/>
  </cols>
  <sheetData>
    <row r="1" spans="1:4" ht="13" x14ac:dyDescent="0.25">
      <c r="A1" s="116" t="s">
        <v>89</v>
      </c>
      <c r="B1" s="117" t="s">
        <v>45</v>
      </c>
      <c r="C1" s="116" t="s">
        <v>90</v>
      </c>
      <c r="D1" s="118" t="s">
        <v>91</v>
      </c>
    </row>
    <row r="2" spans="1:4" x14ac:dyDescent="0.25">
      <c r="A2" s="120" t="s">
        <v>102</v>
      </c>
      <c r="B2" s="121">
        <v>44967</v>
      </c>
      <c r="C2" s="120" t="s">
        <v>101</v>
      </c>
      <c r="D2" s="122" t="s">
        <v>95</v>
      </c>
    </row>
    <row r="3" spans="1:4" x14ac:dyDescent="0.25">
      <c r="A3" s="120"/>
      <c r="B3" s="121"/>
      <c r="C3" s="120"/>
      <c r="D3" s="122"/>
    </row>
    <row r="4" spans="1:4" x14ac:dyDescent="0.25">
      <c r="A4" s="120"/>
      <c r="B4" s="121"/>
      <c r="C4" s="120"/>
      <c r="D4" s="122"/>
    </row>
    <row r="5" spans="1:4" x14ac:dyDescent="0.25">
      <c r="A5" s="120"/>
      <c r="B5" s="121"/>
      <c r="C5" s="120"/>
      <c r="D5" s="122"/>
    </row>
    <row r="6" spans="1:4" x14ac:dyDescent="0.25">
      <c r="A6" s="120"/>
      <c r="B6" s="121"/>
      <c r="C6" s="120"/>
      <c r="D6" s="1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ReadMe</vt:lpstr>
      <vt:lpstr>Cover Sheet</vt:lpstr>
      <vt:lpstr>HCAs</vt:lpstr>
      <vt:lpstr>iSER Targets</vt:lpstr>
      <vt:lpstr>SRP Targets</vt:lpstr>
      <vt:lpstr>Switches</vt:lpstr>
      <vt:lpstr>Defines</vt:lpstr>
      <vt:lpstr>Versions</vt:lpstr>
      <vt:lpstr>ArrivalDate</vt:lpstr>
      <vt:lpstr>Date</vt:lpstr>
      <vt:lpstr>IL</vt:lpstr>
      <vt:lpstr>Instructions</vt:lpstr>
      <vt:lpstr>Plugfest</vt:lpstr>
      <vt:lpstr>'Cover Sheet'!Print_Area</vt:lpstr>
      <vt:lpstr>HCAs!Print_Area</vt:lpstr>
      <vt:lpstr>'iSER Targets'!Print_Area</vt:lpstr>
      <vt:lpstr>'SRP Targets'!Print_Area</vt:lpstr>
      <vt:lpstr>Switches!Print_Area</vt:lpstr>
      <vt:lpstr>RegistrationDate</vt:lpstr>
    </vt:vector>
  </TitlesOfParts>
  <Company>Software Forge,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Device Registration Form</dc:title>
  <dc:subject>CIWG Registration Document</dc:subject>
  <dc:creator>Rupert Dance;Llolsten Kaonga</dc:creator>
  <dc:description>This form is used to  register IB devices for Plugfest testing</dc:description>
  <cp:lastModifiedBy>Denise Jarrett-Weeks</cp:lastModifiedBy>
  <cp:lastPrinted>2015-09-13T16:06:08Z</cp:lastPrinted>
  <dcterms:created xsi:type="dcterms:W3CDTF">2004-07-06T15:38:07Z</dcterms:created>
  <dcterms:modified xsi:type="dcterms:W3CDTF">2023-02-17T23:04:05Z</dcterms:modified>
</cp:coreProperties>
</file>